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ne\rawicki\Documents\!Factbook\factbook_2020\"/>
    </mc:Choice>
  </mc:AlternateContent>
  <bookViews>
    <workbookView xWindow="480" yWindow="1395" windowWidth="20010" windowHeight="6765" tabRatio="946" activeTab="2"/>
  </bookViews>
  <sheets>
    <sheet name="Okładka" sheetId="37" r:id="rId1"/>
    <sheet name="Spis_treści" sheetId="2" r:id="rId2"/>
    <sheet name="Kim jesteśmy (1)" sheetId="44" r:id="rId3"/>
    <sheet name="Kim jesteśmy (2)" sheetId="45" r:id="rId4"/>
    <sheet name="Akcjonariat" sheetId="20" r:id="rId5"/>
    <sheet name="Dane finansowe" sheetId="42" r:id="rId6"/>
    <sheet name="Podstawowe dane finansowe" sheetId="5" r:id="rId7"/>
    <sheet name="EBITDA LIFO, CAPEX po segm" sheetId="16" r:id="rId8"/>
    <sheet name="Wybrane spółki" sheetId="18" r:id="rId9"/>
    <sheet name="Przychody po krajach" sheetId="41" r:id="rId10"/>
    <sheet name="Dane operacyjne" sheetId="21" r:id="rId11"/>
    <sheet name="ropa i uzyski" sheetId="7" r:id="rId12"/>
    <sheet name="prod.wol." sheetId="8" r:id="rId13"/>
    <sheet name="sprz.wol." sheetId="9" r:id="rId14"/>
    <sheet name="struktura sprzed wol" sheetId="12" r:id="rId15"/>
    <sheet name="stacje paliw" sheetId="13" r:id="rId16"/>
    <sheet name="zatrud" sheetId="17" r:id="rId17"/>
    <sheet name="Dane rynkowe" sheetId="43" r:id="rId18"/>
    <sheet name="mapa regionu" sheetId="4" r:id="rId19"/>
    <sheet name="wskaźniki" sheetId="11" r:id="rId20"/>
    <sheet name="kursy walut" sheetId="24" r:id="rId21"/>
    <sheet name="MMD" sheetId="26" r:id="rId22"/>
    <sheet name="marże crack" sheetId="36" r:id="rId23"/>
    <sheet name="cena ropy Brent" sheetId="27" r:id="rId24"/>
    <sheet name="dyferencjał BU" sheetId="28" r:id="rId25"/>
    <sheet name="tabela_przeliczeniowa" sheetId="35" r:id="rId26"/>
    <sheet name="kontakty" sheetId="33" r:id="rId27"/>
  </sheets>
  <definedNames>
    <definedName name="FWT_PKN" localSheetId="8">'Wybrane spółki'!$A$3</definedName>
    <definedName name="FWT_rynki_zbytu_dow" localSheetId="14">'struktura sprzed wol'!#REF!</definedName>
    <definedName name="_xlnm.Print_Area" localSheetId="4">Akcjonariat!$A$1:$C$31</definedName>
    <definedName name="_xlnm.Print_Area" localSheetId="23">'cena ropy Brent'!$A$1:$J$34</definedName>
    <definedName name="_xlnm.Print_Area" localSheetId="5">'Dane finansowe'!$A$1:$J$21</definedName>
    <definedName name="_xlnm.Print_Area" localSheetId="10">'Dane operacyjne'!$A$1:$J$21</definedName>
    <definedName name="_xlnm.Print_Area" localSheetId="17">'Dane rynkowe'!$A$1:$J$21</definedName>
    <definedName name="_xlnm.Print_Area" localSheetId="24">'dyferencjał BU'!$A$1:$J$34</definedName>
    <definedName name="_xlnm.Print_Area" localSheetId="7">'EBITDA LIFO, CAPEX po segm'!$A$1:$G$65</definedName>
    <definedName name="_xlnm.Print_Area" localSheetId="2">'Kim jesteśmy (1)'!$A$1:$O$23</definedName>
    <definedName name="_xlnm.Print_Area" localSheetId="3">'Kim jesteśmy (2)'!$A$1:$R$20</definedName>
    <definedName name="_xlnm.Print_Area" localSheetId="26">kontakty!$A$1:$J$31</definedName>
    <definedName name="_xlnm.Print_Area" localSheetId="20">'kursy walut'!$A$1:$F$19</definedName>
    <definedName name="_xlnm.Print_Area" localSheetId="18">'mapa regionu'!$A$1:$K$33</definedName>
    <definedName name="_xlnm.Print_Area" localSheetId="22">'marże crack'!$A$1:$F$18</definedName>
    <definedName name="_xlnm.Print_Area" localSheetId="21">MMD!$A$1:$J$34</definedName>
    <definedName name="_xlnm.Print_Area" localSheetId="0">Okładka!$A$1:$F$19</definedName>
    <definedName name="_xlnm.Print_Area" localSheetId="6">'Podstawowe dane finansowe'!$A$1:$K$22</definedName>
    <definedName name="_xlnm.Print_Area" localSheetId="12">prod.wol.!$A$1:$F$15</definedName>
    <definedName name="_xlnm.Print_Area" localSheetId="9">'Przychody po krajach'!$A$1:$D$12</definedName>
    <definedName name="_xlnm.Print_Area" localSheetId="11">'ropa i uzyski'!$A$1:$F$26</definedName>
    <definedName name="_xlnm.Print_Area" localSheetId="1">Spis_treści!$A$1:$H$17</definedName>
    <definedName name="_xlnm.Print_Area" localSheetId="13">sprz.wol.!$A$1:$D$49</definedName>
    <definedName name="_xlnm.Print_Area" localSheetId="15">'stacje paliw'!$A$1:$H$48</definedName>
    <definedName name="_xlnm.Print_Area" localSheetId="14">'struktura sprzed wol'!$A$1:$J$29</definedName>
    <definedName name="_xlnm.Print_Area" localSheetId="25">tabela_przeliczeniowa!$A$1:$G$22</definedName>
    <definedName name="_xlnm.Print_Area" localSheetId="19">wskaźniki!$A$1:$F$17</definedName>
    <definedName name="_xlnm.Print_Area" localSheetId="8">'Wybrane spółki'!$A$1:$Y$13</definedName>
    <definedName name="_xlnm.Print_Area" localSheetId="16">zatrud!$A$1:$F$12</definedName>
    <definedName name="_xlnm.Print_Titles" localSheetId="6">'Podstawowe dane finansowe'!#REF!</definedName>
    <definedName name="Z_45BA0266_82A8_4482_A405_4E128FEF7944_.wvu.PrintArea" localSheetId="6" hidden="1">'Podstawowe dane finansowe'!$A$1:$A$27</definedName>
    <definedName name="Z_45BA0266_82A8_4482_A405_4E128FEF7944_.wvu.PrintTitles" localSheetId="6" hidden="1">'Podstawowe dane finansowe'!#REF!</definedName>
  </definedNames>
  <calcPr calcId="162913"/>
</workbook>
</file>

<file path=xl/calcChain.xml><?xml version="1.0" encoding="utf-8"?>
<calcChain xmlns="http://schemas.openxmlformats.org/spreadsheetml/2006/main">
  <c r="B11" i="20" l="1"/>
  <c r="F7" i="11" l="1"/>
  <c r="F13" i="28" l="1"/>
  <c r="E13" i="28"/>
  <c r="D13" i="28"/>
  <c r="C13" i="28"/>
  <c r="E7" i="11" l="1"/>
  <c r="B9" i="41" l="1"/>
  <c r="F9" i="5"/>
  <c r="F10" i="5"/>
  <c r="G9" i="5"/>
  <c r="D14" i="12"/>
  <c r="E10" i="5"/>
  <c r="D10" i="5"/>
  <c r="E9" i="5"/>
  <c r="D9" i="5"/>
  <c r="F18" i="28"/>
  <c r="F14" i="28" s="1"/>
  <c r="E18" i="28"/>
  <c r="E14" i="28" s="1"/>
  <c r="D18" i="28"/>
  <c r="D14" i="28" s="1"/>
  <c r="F17" i="28"/>
  <c r="F15" i="28" s="1"/>
  <c r="E17" i="28"/>
  <c r="E15" i="28" s="1"/>
  <c r="D17" i="28"/>
  <c r="D15" i="28" s="1"/>
  <c r="F16" i="28"/>
  <c r="E16" i="28"/>
  <c r="D16" i="28"/>
  <c r="C18" i="28"/>
  <c r="C14" i="28" s="1"/>
  <c r="C17" i="28"/>
  <c r="C15" i="28" s="1"/>
  <c r="C16" i="28"/>
  <c r="F18" i="27"/>
  <c r="F14" i="27" s="1"/>
  <c r="E18" i="27"/>
  <c r="E14" i="27" s="1"/>
  <c r="D18" i="27"/>
  <c r="D14" i="27" s="1"/>
  <c r="F17" i="27"/>
  <c r="F15" i="27" s="1"/>
  <c r="E17" i="27"/>
  <c r="E15" i="27" s="1"/>
  <c r="D17" i="27"/>
  <c r="D15" i="27" s="1"/>
  <c r="C18" i="27"/>
  <c r="C14" i="27" s="1"/>
  <c r="C17" i="27"/>
  <c r="C15" i="27" s="1"/>
  <c r="F16" i="27"/>
  <c r="E16" i="27"/>
  <c r="D16" i="27"/>
  <c r="C16" i="27"/>
  <c r="F18" i="26"/>
  <c r="F14" i="26" s="1"/>
  <c r="E18" i="26"/>
  <c r="E14" i="26" s="1"/>
  <c r="D18" i="26"/>
  <c r="D14" i="26" s="1"/>
  <c r="C18" i="26"/>
  <c r="C14" i="26" s="1"/>
  <c r="F17" i="26"/>
  <c r="F15" i="26" s="1"/>
  <c r="E17" i="26"/>
  <c r="E15" i="26" s="1"/>
  <c r="D17" i="26"/>
  <c r="D15" i="26" s="1"/>
  <c r="C17" i="26"/>
  <c r="C15" i="26" s="1"/>
  <c r="F16" i="26"/>
  <c r="E16" i="26"/>
  <c r="D16" i="26"/>
  <c r="C16" i="26"/>
</calcChain>
</file>

<file path=xl/sharedStrings.xml><?xml version="1.0" encoding="utf-8"?>
<sst xmlns="http://schemas.openxmlformats.org/spreadsheetml/2006/main" count="453" uniqueCount="233">
  <si>
    <t xml:space="preserve"> </t>
  </si>
  <si>
    <t>Spis treści</t>
  </si>
  <si>
    <t>PKN ORLEN w regionie, mapa z głównymi aktywami rafineryjnymi</t>
  </si>
  <si>
    <t>mln PLN</t>
  </si>
  <si>
    <t>Kapitał własny</t>
  </si>
  <si>
    <t>Przychody</t>
  </si>
  <si>
    <t>EBITDA</t>
  </si>
  <si>
    <t>EBIT</t>
  </si>
  <si>
    <t>Rafineria w Płocku</t>
  </si>
  <si>
    <t>Wykorzystanie mocy przerobowych</t>
  </si>
  <si>
    <t xml:space="preserve">Uzysk paliw </t>
  </si>
  <si>
    <t>Uzysk średnich destylatów</t>
  </si>
  <si>
    <t>Uzysk lekkich destylatów</t>
  </si>
  <si>
    <t>Rafinerie w Czechach</t>
  </si>
  <si>
    <t>Rafineria na Litwie</t>
  </si>
  <si>
    <t>Przerób ropy i uzyski</t>
  </si>
  <si>
    <t>PTA</t>
  </si>
  <si>
    <t>Pozostałe</t>
  </si>
  <si>
    <t>Produkcja razem</t>
  </si>
  <si>
    <r>
      <rPr>
        <b/>
        <sz val="10"/>
        <color indexed="8"/>
        <rFont val="Arial"/>
        <family val="2"/>
        <charset val="238"/>
      </rPr>
      <t>Lekkie destylaty</t>
    </r>
    <r>
      <rPr>
        <sz val="10"/>
        <color indexed="8"/>
        <rFont val="Arial"/>
        <family val="2"/>
        <charset val="238"/>
      </rPr>
      <t xml:space="preserve"> 
[benzyna, LPG]</t>
    </r>
  </si>
  <si>
    <r>
      <rPr>
        <b/>
        <sz val="10"/>
        <rFont val="Arial"/>
        <family val="2"/>
        <charset val="238"/>
      </rPr>
      <t>Średnie destylaty</t>
    </r>
    <r>
      <rPr>
        <sz val="10"/>
        <rFont val="Arial"/>
        <family val="2"/>
        <charset val="238"/>
      </rPr>
      <t xml:space="preserve"> 
[olej napędowy, lekki olej opałowy, paliwo lotnicze]</t>
    </r>
  </si>
  <si>
    <r>
      <rPr>
        <b/>
        <sz val="10"/>
        <rFont val="Arial"/>
        <family val="2"/>
        <charset val="238"/>
      </rPr>
      <t>Frakcje ciężkie</t>
    </r>
    <r>
      <rPr>
        <sz val="10"/>
        <rFont val="Arial"/>
        <family val="2"/>
        <charset val="238"/>
      </rPr>
      <t xml:space="preserve"> 
[ciężki olej opałowy, asfalt, oleje]</t>
    </r>
  </si>
  <si>
    <r>
      <rPr>
        <b/>
        <sz val="10"/>
        <rFont val="Arial"/>
        <family val="2"/>
        <charset val="238"/>
      </rPr>
      <t>Monomery</t>
    </r>
    <r>
      <rPr>
        <sz val="10"/>
        <rFont val="Arial"/>
        <family val="2"/>
        <charset val="238"/>
      </rPr>
      <t xml:space="preserve"> 
[etylen, propylen]</t>
    </r>
  </si>
  <si>
    <r>
      <rPr>
        <b/>
        <sz val="10"/>
        <rFont val="Arial"/>
        <family val="2"/>
        <charset val="238"/>
      </rPr>
      <t>Polimery</t>
    </r>
    <r>
      <rPr>
        <sz val="10"/>
        <rFont val="Arial"/>
        <family val="2"/>
        <charset val="238"/>
      </rPr>
      <t xml:space="preserve"> 
[polietylen, polipropylen]</t>
    </r>
  </si>
  <si>
    <r>
      <rPr>
        <b/>
        <sz val="10"/>
        <rFont val="Arial"/>
        <family val="2"/>
        <charset val="238"/>
      </rPr>
      <t>Aromaty</t>
    </r>
    <r>
      <rPr>
        <sz val="10"/>
        <rFont val="Arial"/>
        <family val="2"/>
        <charset val="238"/>
      </rPr>
      <t xml:space="preserve"> 
[benzen, toluen, paraksylen, ortoksylen]</t>
    </r>
  </si>
  <si>
    <r>
      <rPr>
        <b/>
        <sz val="10"/>
        <rFont val="Arial"/>
        <family val="2"/>
        <charset val="238"/>
      </rPr>
      <t>Nawozy sztuczne</t>
    </r>
    <r>
      <rPr>
        <sz val="10"/>
        <rFont val="Arial"/>
        <family val="2"/>
        <charset val="238"/>
      </rPr>
      <t xml:space="preserve"> 
[CANWIL, siarczan amonu, saletra amonowa, pozostałe nawozy]</t>
    </r>
  </si>
  <si>
    <r>
      <rPr>
        <b/>
        <sz val="10"/>
        <rFont val="Arial"/>
        <family val="2"/>
        <charset val="238"/>
      </rPr>
      <t>Tworzywa sztuczne</t>
    </r>
    <r>
      <rPr>
        <sz val="10"/>
        <rFont val="Arial"/>
        <family val="2"/>
        <charset val="238"/>
      </rPr>
      <t xml:space="preserve"> 
[PCW, przetwórstwo PCW]</t>
    </r>
  </si>
  <si>
    <r>
      <rPr>
        <b/>
        <sz val="10"/>
        <rFont val="Arial"/>
        <family val="2"/>
        <charset val="238"/>
      </rPr>
      <t>Średnie destylaty</t>
    </r>
    <r>
      <rPr>
        <sz val="10"/>
        <rFont val="Arial"/>
        <family val="2"/>
        <charset val="238"/>
      </rPr>
      <t xml:space="preserve"> 
[olej napędowy, lekki olej opałowy]</t>
    </r>
  </si>
  <si>
    <t xml:space="preserve">Podstawowe dane finansowe </t>
  </si>
  <si>
    <t>EBITDA LIFO</t>
  </si>
  <si>
    <t>efekt LIFO</t>
  </si>
  <si>
    <t xml:space="preserve">Amortyzacja </t>
  </si>
  <si>
    <t>EBIT LIFO</t>
  </si>
  <si>
    <t>Wynik netto</t>
  </si>
  <si>
    <t>Grupa ORLEN (tys. t)</t>
  </si>
  <si>
    <t>Przerób ropy naftowej</t>
  </si>
  <si>
    <t>Produkcja wolumenowa</t>
  </si>
  <si>
    <t>DOWNSTREAM</t>
  </si>
  <si>
    <t>DETAL</t>
  </si>
  <si>
    <t>WYDOBYCIE</t>
  </si>
  <si>
    <t>Dług netto</t>
  </si>
  <si>
    <t>Wskaźniki</t>
  </si>
  <si>
    <t>Dług netto / EBITDA</t>
  </si>
  <si>
    <t>Dźwignia finansowa netto [%]</t>
  </si>
  <si>
    <t>ROACE [%]</t>
  </si>
  <si>
    <t>Wynik netto akcjonariuszy Jednostki Dominującej 
na jedną akcję (EPS) [PLN/akcję]</t>
  </si>
  <si>
    <t>Dywidenda na akcję (DPS) [PLN/akcję]</t>
  </si>
  <si>
    <t>Kapitalizacja na koniec roku [mln PLN]</t>
  </si>
  <si>
    <t>Najwyższy kurs akcji [PLN]</t>
  </si>
  <si>
    <t>Najniższy kurs akcji [PLN]</t>
  </si>
  <si>
    <t>Cena akcji na koniec roku [PLN]</t>
  </si>
  <si>
    <t>Średnia cena w okresie [PLN]</t>
  </si>
  <si>
    <t>Liczba akcji [mln sztuk]</t>
  </si>
  <si>
    <t>PKN ORLEN</t>
  </si>
  <si>
    <t>Grupa ANWIL</t>
  </si>
  <si>
    <t>Grupa ORLEN Lietuva</t>
  </si>
  <si>
    <t>Grupa Unipetrol</t>
  </si>
  <si>
    <t xml:space="preserve">ORLEN Deutschland GmbH </t>
  </si>
  <si>
    <t xml:space="preserve">Grupa ORLEN Upstream </t>
  </si>
  <si>
    <t>Przychody ze sprzedaży</t>
  </si>
  <si>
    <t>Aktywa razem</t>
  </si>
  <si>
    <t xml:space="preserve">  </t>
  </si>
  <si>
    <t>Polska</t>
  </si>
  <si>
    <t>Litwa</t>
  </si>
  <si>
    <t>Czechy</t>
  </si>
  <si>
    <t>Razem</t>
  </si>
  <si>
    <t>Niemcy</t>
  </si>
  <si>
    <t>Stacje paliw w Polsce</t>
  </si>
  <si>
    <t xml:space="preserve">BP     </t>
  </si>
  <si>
    <t>Hipermarkety</t>
  </si>
  <si>
    <t xml:space="preserve">Razem </t>
  </si>
  <si>
    <t>Lotos</t>
  </si>
  <si>
    <t>Źródło: PKN ORLEN, Polska Organizacja Przemysłu i Handlu Naftowego.</t>
  </si>
  <si>
    <t xml:space="preserve">Downstream </t>
  </si>
  <si>
    <t>Detal</t>
  </si>
  <si>
    <t>Wydobycie</t>
  </si>
  <si>
    <t>Funkcje korporacyjne</t>
  </si>
  <si>
    <t>EBITDA LIFO, w tym:</t>
  </si>
  <si>
    <t>Amortyzacja, w tym:</t>
  </si>
  <si>
    <t>Nakłady inwestycyjne (CAPEX), w tym:</t>
  </si>
  <si>
    <t>Ceny akcji wg kursów zamknięcia.</t>
  </si>
  <si>
    <t>Skarb Państwa</t>
  </si>
  <si>
    <t>Pozostali</t>
  </si>
  <si>
    <t>Akcje w wolnym obrocie</t>
  </si>
  <si>
    <t>http://www.orlen.pl/PL/RelacjeInwestorskie/Gielda/StrukturaAkcjonariatu/Strony/default.aspx</t>
  </si>
  <si>
    <t>DANE OPERACYJNE</t>
  </si>
  <si>
    <t>Kursy walut</t>
  </si>
  <si>
    <t>USD/PLN – na koniec okresu</t>
  </si>
  <si>
    <t>USD/PLN – średni w okresie</t>
  </si>
  <si>
    <t>EUR/PLN – na koniec okresu</t>
  </si>
  <si>
    <t>EUR/PLN – średni w okresie</t>
  </si>
  <si>
    <t>CZK/PLN – na koniec okresu</t>
  </si>
  <si>
    <t>CZK/PLN – średni w okresie</t>
  </si>
  <si>
    <t>CAD/PLN – na koniec okresu</t>
  </si>
  <si>
    <t>CAD/PLN – średni w okresie</t>
  </si>
  <si>
    <t>Zakres</t>
  </si>
  <si>
    <t>5yearAverage</t>
  </si>
  <si>
    <t>w USD/b</t>
  </si>
  <si>
    <t>1 kw</t>
  </si>
  <si>
    <t>2 kw</t>
  </si>
  <si>
    <t>3 kw</t>
  </si>
  <si>
    <t>4 kw</t>
  </si>
  <si>
    <t>Źródło: notowania rynkowe.</t>
  </si>
  <si>
    <t xml:space="preserve">+ 2,9% Etylen + 2,1% Propylen + 1,2% Benzen + 1,2% PX) – Koszty (wsad 100% = 6,5% Ropa Brent + 91,1% Ropa URAL + 2,4% Gaz ziemny) </t>
  </si>
  <si>
    <r>
      <t xml:space="preserve">Modelowa marża downstream Grupy ORLEN </t>
    </r>
    <r>
      <rPr>
        <b/>
        <vertAlign val="superscript"/>
        <sz val="10"/>
        <rFont val="Arial"/>
        <family val="2"/>
        <charset val="238"/>
      </rPr>
      <t>1</t>
    </r>
  </si>
  <si>
    <t>rok</t>
  </si>
  <si>
    <t>Cena ropy Brent</t>
  </si>
  <si>
    <r>
      <t xml:space="preserve"> 1) </t>
    </r>
    <r>
      <rPr>
        <b/>
        <sz val="8"/>
        <color indexed="8"/>
        <rFont val="Arial"/>
        <family val="2"/>
        <charset val="238"/>
      </rPr>
      <t>Modelowa marża downstream</t>
    </r>
    <r>
      <rPr>
        <sz val="8"/>
        <color indexed="8"/>
        <rFont val="Arial"/>
        <family val="2"/>
        <charset val="238"/>
      </rPr>
      <t xml:space="preserve">  = Przychody (90,7% Produkty = 22,8% Benzyna + 44,2% ON + 15,3% COO + 1,0% SN 150 + 
</t>
    </r>
  </si>
  <si>
    <t xml:space="preserve"> 1) Spread Ural Rdam vs fwd Brent Dtd = Med Strip - Ural Rdam (Ural CIF Rotterdam)</t>
  </si>
  <si>
    <r>
      <t xml:space="preserve">Dyferencjał Brent/URAL </t>
    </r>
    <r>
      <rPr>
        <b/>
        <vertAlign val="superscript"/>
        <sz val="12"/>
        <color indexed="8"/>
        <rFont val="Arial"/>
        <family val="2"/>
        <charset val="238"/>
      </rPr>
      <t>1)</t>
    </r>
  </si>
  <si>
    <t>Tabela przeliczeniowa</t>
  </si>
  <si>
    <t>Dane ogólne</t>
  </si>
  <si>
    <t>1 baryłka</t>
  </si>
  <si>
    <t>=</t>
  </si>
  <si>
    <t>metrów sześciennych</t>
  </si>
  <si>
    <t>litrów</t>
  </si>
  <si>
    <t>1 metr sześcienny</t>
  </si>
  <si>
    <t>baryłki</t>
  </si>
  <si>
    <t>stóp sześciennych</t>
  </si>
  <si>
    <t>Ropa naftowa i produkty</t>
  </si>
  <si>
    <t>1 tona ropy naftowej</t>
  </si>
  <si>
    <t>baryłki ropy naftowej 
(przyjmując określony ciężar 34o American Petroleum Institute – API)</t>
  </si>
  <si>
    <t>1 baryłka ropy dziennie</t>
  </si>
  <si>
    <t>ton metrycznych ropy naftowej rocznie</t>
  </si>
  <si>
    <t>1 tona LPG</t>
  </si>
  <si>
    <r>
      <t>m</t>
    </r>
    <r>
      <rPr>
        <vertAlign val="superscript"/>
        <sz val="10"/>
        <rFont val="Arial"/>
        <family val="2"/>
        <charset val="238"/>
      </rPr>
      <t>3</t>
    </r>
  </si>
  <si>
    <t>1 tona benzyny</t>
  </si>
  <si>
    <t>1 tona paliwa lotniczego</t>
  </si>
  <si>
    <t>1 tona oleju napędowego lub opałowego</t>
  </si>
  <si>
    <t>1 tona ciężkiego oleju opałowego</t>
  </si>
  <si>
    <t>1 tona smarów</t>
  </si>
  <si>
    <t>1 tona asfaltu</t>
  </si>
  <si>
    <t>1 tona aromatów</t>
  </si>
  <si>
    <t xml:space="preserve">1 tona rafinowanych produktów naftowych </t>
  </si>
  <si>
    <t>baryłki (średnio)</t>
  </si>
  <si>
    <t>www.orlen.pl</t>
  </si>
  <si>
    <t>Kontakty</t>
  </si>
  <si>
    <t>Polski Koncern Naftowy ORLEN SA</t>
  </si>
  <si>
    <t>ul. Chemików 7, 09-411 Płock, Polska</t>
  </si>
  <si>
    <t>Biuro Relacji Inwestorskich</t>
  </si>
  <si>
    <t>tel. +48 24 256 81 80</t>
  </si>
  <si>
    <t>fax +48 24 367 77 11</t>
  </si>
  <si>
    <t>e-mail: ir@orlen.pl</t>
  </si>
  <si>
    <t>Biuro Prasowe</t>
  </si>
  <si>
    <t>e-mail: media@orlen.pl</t>
  </si>
  <si>
    <t>Zastrzeżenie prawne</t>
  </si>
  <si>
    <t>Inwestowanie w akcje wiąże się z wysokim ryzykiem właściwym dla instrumentów rynku kapitałowego. Emitent nie ponosi odpowiedzialności</t>
  </si>
  <si>
    <t>Wszelkie prawa zastrzeżone</t>
  </si>
  <si>
    <t>Produkty rafineryjne (USD/t)</t>
  </si>
  <si>
    <t>ON</t>
  </si>
  <si>
    <t>Benzyna</t>
  </si>
  <si>
    <t>Cieżki olej opałowy</t>
  </si>
  <si>
    <t>SN 150</t>
  </si>
  <si>
    <t>Produkty petrochemiczne (EUR/t)</t>
  </si>
  <si>
    <t>Etylen</t>
  </si>
  <si>
    <t>Propylen</t>
  </si>
  <si>
    <t>Benzen</t>
  </si>
  <si>
    <t>Paraksylen</t>
  </si>
  <si>
    <t>Źródło: Marże (crack) z notowań.</t>
  </si>
  <si>
    <r>
      <t>Zatrudnienie</t>
    </r>
    <r>
      <rPr>
        <b/>
        <vertAlign val="superscript"/>
        <sz val="12"/>
        <color indexed="8"/>
        <rFont val="Arial"/>
        <family val="2"/>
        <charset val="238"/>
      </rPr>
      <t>1</t>
    </r>
  </si>
  <si>
    <t>Kim jesteśmy (1/2)</t>
  </si>
  <si>
    <t>Kim jesteśmy (2/2)</t>
  </si>
  <si>
    <t>Środki pieniężne netto z działalności operacyjnej</t>
  </si>
  <si>
    <t>Środki pieniężne netto z działalności inwestycyjnej</t>
  </si>
  <si>
    <t>Nakłady inwestycyjne (CAPEX)</t>
  </si>
  <si>
    <t>Podstawowe dane finansowo-operacyjne wybranych spółek</t>
  </si>
  <si>
    <t>Litwa, Łotwa, Estonia</t>
  </si>
  <si>
    <t>Pozostałe kraje</t>
  </si>
  <si>
    <t>DANE FINANSOWE</t>
  </si>
  <si>
    <t>DANE RYNKOWE</t>
  </si>
  <si>
    <t>Stacje paliw</t>
  </si>
  <si>
    <t>1) Liczba pracowników na koniec roku</t>
  </si>
  <si>
    <t>Grupa ORLEN, w tym:</t>
  </si>
  <si>
    <t>Przychody po krajach</t>
  </si>
  <si>
    <t>Koncerny zagraniczne, w tym:</t>
  </si>
  <si>
    <t>tel. +48 24 256 00 00</t>
  </si>
  <si>
    <t>fax +48 24 367 70 00</t>
  </si>
  <si>
    <t xml:space="preserve">tel. +48 22 778 00 91
</t>
  </si>
  <si>
    <t>EUR/USD - na koniec okresu</t>
  </si>
  <si>
    <t>EUR/USD - średni w okresie</t>
  </si>
  <si>
    <t>Dane finansowe</t>
  </si>
  <si>
    <t>Dane operacyjne</t>
  </si>
  <si>
    <t>Dane rynkowe</t>
  </si>
  <si>
    <t>Struktura akcjonariatu</t>
  </si>
  <si>
    <t>Nationale-Nederlanden OFE</t>
  </si>
  <si>
    <t>n/a</t>
  </si>
  <si>
    <t>2016*</t>
  </si>
  <si>
    <t xml:space="preserve"> Aktualny stan akcjonariatu dostępny jest na stronie internetowej:</t>
  </si>
  <si>
    <r>
      <t xml:space="preserve">Liczba akcji </t>
    </r>
    <r>
      <rPr>
        <b/>
        <vertAlign val="superscript"/>
        <sz val="9"/>
        <color indexed="9"/>
        <rFont val="Arial Narrow"/>
        <family val="2"/>
        <charset val="238"/>
      </rPr>
      <t>(1)</t>
    </r>
  </si>
  <si>
    <r>
      <t>Udział w kapitale podstawowym</t>
    </r>
    <r>
      <rPr>
        <b/>
        <vertAlign val="superscript"/>
        <sz val="9"/>
        <color indexed="9"/>
        <rFont val="Arial Narrow"/>
        <family val="2"/>
        <charset val="238"/>
      </rPr>
      <t xml:space="preserve"> (1)</t>
    </r>
  </si>
  <si>
    <t>2017*</t>
  </si>
  <si>
    <t>Zatrudnienie na dzień 31 grudnia</t>
  </si>
  <si>
    <t>osoby</t>
  </si>
  <si>
    <t xml:space="preserve">Struktura sprzedaży wolumenowej na rynkach macierzystych Grupy ORLEN </t>
  </si>
  <si>
    <t>376*</t>
  </si>
  <si>
    <t xml:space="preserve">Shell    </t>
  </si>
  <si>
    <t>Cracki produktowe marży downstream</t>
  </si>
  <si>
    <t>Circle K (d.Statoil)</t>
  </si>
  <si>
    <t>2018*</t>
  </si>
  <si>
    <t>Amic (d. Lukoil)</t>
  </si>
  <si>
    <t>Total</t>
  </si>
  <si>
    <t>Dźwignia finansowa (%)</t>
  </si>
  <si>
    <t>EBITDA LIFO przed opisami aktualizującymi</t>
  </si>
  <si>
    <t>RAZEM</t>
  </si>
  <si>
    <t>* przed odpisami aktualizującymi wartość majątku</t>
  </si>
  <si>
    <t xml:space="preserve">Aviva OFE Aviva Santander </t>
  </si>
  <si>
    <t>2019*</t>
  </si>
  <si>
    <t>Źródło: Na podstawie kursów ustalanych przez NBP, Czeski Bank Narodowy oraz EBC.</t>
  </si>
  <si>
    <t>za decyzje inwestycyjne Czytelników podejmowane na podstawie wyżej przedstawionego materiału.</t>
  </si>
  <si>
    <t>* Rekomendacja Zarządu PKN ORLEN. Ostateczna decyzja należy do akcjonariuszy i zostanie podjęta na ZWZA PKN ORLEN.</t>
  </si>
  <si>
    <t>MAX-MIN</t>
  </si>
  <si>
    <t>2021 Polski Koncern Naftowy ORLEN SA</t>
  </si>
  <si>
    <t>3,50*</t>
  </si>
  <si>
    <t>Grupa ENERGA</t>
  </si>
  <si>
    <t>-</t>
  </si>
  <si>
    <t>Grupa Energa</t>
  </si>
  <si>
    <t>RAFINERIA</t>
  </si>
  <si>
    <t>PETROCHEMIA</t>
  </si>
  <si>
    <t>w segmencie detalicznym (2020r.)</t>
  </si>
  <si>
    <t>Liczba stacji paliw Grupy ORLEN na koniec 2020 roku wyniosła 2 855.</t>
  </si>
  <si>
    <t>Podział geograficzny przychodów ze sprzedaży Grupy ORLEN (2020r.)</t>
  </si>
  <si>
    <t>2020*</t>
  </si>
  <si>
    <t>Sprzedaż wolumenowa 2016-2018</t>
  </si>
  <si>
    <t>Sprzedaż wolumenowa 2019-2020</t>
  </si>
  <si>
    <t>EBITDA LIFO, amortyzacja, CAPEX po segmentach 2019-2020</t>
  </si>
  <si>
    <t>EBITDA LIFO, amortyzacja, CAPEX po segmentach 2016-2018</t>
  </si>
  <si>
    <t>Rafineria</t>
  </si>
  <si>
    <t xml:space="preserve">Petrochemia </t>
  </si>
  <si>
    <t>Energetyka</t>
  </si>
  <si>
    <t>Energetyka**</t>
  </si>
  <si>
    <t xml:space="preserve">** w okresie 12 miesięcy zakończonym 31 grudnia 2020 roku z uwzględnieniem rozpoznania zysku z tytułu </t>
  </si>
  <si>
    <t>1) Zgodnie z informacjami z ZWZ PKN ORLEN zwołanego na 5 czerwca 2020 roku.</t>
  </si>
  <si>
    <t>okazyjnego nabycia akcji Grupy ENERGA w wysokości 4 062 mln PLN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</si>
</sst>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6" formatCode="#,##0\ &quot;zł&quot;;[Red]\-#,##0\ &quot;zł&quot;"/>
    <numFmt numFmtId="41" formatCode="_-* #,##0_-;\-* #,##0_-;_-* &quot;-&quot;_-;_-@_-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"/>
    <numFmt numFmtId="166" formatCode="#.00;\(#.00\)"/>
    <numFmt numFmtId="167" formatCode="0.0%"/>
    <numFmt numFmtId="168" formatCode="0.0"/>
    <numFmt numFmtId="169" formatCode="0.0000"/>
    <numFmt numFmtId="170" formatCode="#,##0.000"/>
    <numFmt numFmtId="171" formatCode="###,###,###"/>
    <numFmt numFmtId="172" formatCode="###,###,##0.0"/>
    <numFmt numFmtId="173" formatCode="###,###,##0.00"/>
    <numFmt numFmtId="174" formatCode="_-&quot;?&quot;* #,##0.00_-;\-&quot;?&quot;* #,##0.00_-;_-&quot;?&quot;* &quot;-&quot;??_-;_-@_-"/>
    <numFmt numFmtId="175" formatCode="_-&quot;?&quot;* #,##0_-;\-&quot;?&quot;* #,##0_-;_-&quot;?&quot;* &quot;-&quot;_-;_-@_-"/>
    <numFmt numFmtId="176" formatCode="00"/>
    <numFmt numFmtId="177" formatCode="#,##0.00\ &quot;Pts&quot;;[Red]\-#,##0.00\ &quot;Pts&quot;"/>
    <numFmt numFmtId="178" formatCode="_-* #,##0\ _K_č_._-;\-* #,##0\ _K_č_._-;_-* &quot;-&quot;\ _K_č_._-;_-@_-"/>
    <numFmt numFmtId="179" formatCode="#,##0&quot;zł&quot;;[Red]\-#,##0&quot;zł&quot;"/>
    <numFmt numFmtId="180" formatCode="_ * #,##0.00_ ;_ * \-#,##0.00_ ;_ * &quot;-&quot;??_ ;_ @_ "/>
    <numFmt numFmtId="181" formatCode="#,##0."/>
    <numFmt numFmtId="182" formatCode="#,##0.00&quot;zł&quot;;\-#,##0.00&quot;zł&quot;"/>
    <numFmt numFmtId="183" formatCode="_(&quot;$&quot;* #,##0.00_);_(&quot;$&quot;* \(#,##0.00\);_(&quot;$&quot;* &quot;-&quot;??_);_(@_)"/>
    <numFmt numFmtId="184" formatCode="\$#,##0\ ;\(\$#,##0\)"/>
    <numFmt numFmtId="185" formatCode="dd\ mmmyy"/>
    <numFmt numFmtId="186" formatCode="m/d/yy\ h:mm"/>
    <numFmt numFmtId="187" formatCode="_-* #,##0.00\ _D_M_-;\-* #,##0.00\ _D_M_-;_-* &quot;-&quot;??\ _D_M_-;_-@_-"/>
    <numFmt numFmtId="188" formatCode="_-* #,##0.00\ [$€-1]_-;\-* #,##0.00\ [$€-1]_-;_-* &quot;-&quot;??\ [$€-1]_-"/>
    <numFmt numFmtId="189" formatCode="#,##0.0000_);[Red]\(#,##0.0000\)"/>
    <numFmt numFmtId="190" formatCode="#,##0_);\(#,##0\)"/>
    <numFmt numFmtId="191" formatCode="#,##0.0%_);\(#,##0.0%\)"/>
    <numFmt numFmtId="192" formatCode="#,##0.0_);\(#,##0.0\)"/>
    <numFmt numFmtId="193" formatCode="0.00%;\(0.00%\)"/>
    <numFmt numFmtId="194" formatCode="_-* #,##0_z_ł_-;\-* #,##0_z_ł_-;_-* &quot;-&quot;_z_ł_-;_-@_-"/>
    <numFmt numFmtId="195" formatCode="_-* #,##0.00\ &quot;Sk&quot;_-;\-* #,##0.00\ &quot;Sk&quot;_-;_-* &quot;-&quot;??\ &quot;Sk&quot;_-;_-@_-"/>
    <numFmt numFmtId="196" formatCode="#,##0\ &quot;F&quot;;[Red]\-#,##0\ &quot;F&quot;"/>
    <numFmt numFmtId="197" formatCode="#,##0.0_)\x;\(#,##0.0\)\x"/>
    <numFmt numFmtId="198" formatCode="_-* #,##0&quot;zł&quot;_-;\-* #,##0&quot;zł&quot;_-;_-* &quot;-&quot;&quot;zł&quot;_-;_-@_-"/>
    <numFmt numFmtId="199" formatCode="General_)"/>
    <numFmt numFmtId="200" formatCode="0_)"/>
    <numFmt numFmtId="201" formatCode="0.0_)"/>
    <numFmt numFmtId="202" formatCode="0.00_)"/>
    <numFmt numFmtId="203" formatCode="0.000_)"/>
    <numFmt numFmtId="204" formatCode="0.0000_)"/>
    <numFmt numFmtId="205" formatCode="0.00000_)"/>
    <numFmt numFmtId="206" formatCode="[Blue]0%_);[Red]\(0%\)"/>
    <numFmt numFmtId="207" formatCode="mmm\ dd\,\ yyyy"/>
    <numFmt numFmtId="208" formatCode="mmm\-yyyy"/>
    <numFmt numFmtId="209" formatCode="yyyy"/>
    <numFmt numFmtId="210" formatCode="&quot;$&quot;#,##0.00_);[Red]\(&quot;$&quot;#,##0.00\)"/>
    <numFmt numFmtId="211" formatCode="\$#,##0.00_);\$\(#,##0.00\)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\P\L\N\ #,##0.00_);\P\L\N\ \(#,##0.00\)"/>
  </numFmts>
  <fonts count="158"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name val="Arial Narrow"/>
      <family val="2"/>
      <charset val="238"/>
    </font>
    <font>
      <sz val="10"/>
      <name val="Calibri"/>
      <family val="2"/>
      <charset val="238"/>
    </font>
    <font>
      <b/>
      <sz val="9"/>
      <name val="Arial Narrow"/>
      <family val="2"/>
      <charset val="238"/>
    </font>
    <font>
      <sz val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20"/>
      <name val="Arial"/>
      <family val="2"/>
      <charset val="238"/>
    </font>
    <font>
      <u/>
      <sz val="8"/>
      <color indexed="12"/>
      <name val="Arial"/>
      <family val="2"/>
      <charset val="238"/>
    </font>
    <font>
      <sz val="8"/>
      <color indexed="63"/>
      <name val="Arial"/>
      <family val="2"/>
      <charset val="238"/>
    </font>
    <font>
      <b/>
      <sz val="16"/>
      <name val="Arial"/>
      <family val="2"/>
      <charset val="238"/>
    </font>
    <font>
      <i/>
      <sz val="10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b/>
      <vertAlign val="superscript"/>
      <sz val="12"/>
      <color indexed="8"/>
      <name val="Arial"/>
      <family val="2"/>
      <charset val="238"/>
    </font>
    <font>
      <u/>
      <sz val="10"/>
      <name val="Arial"/>
      <family val="2"/>
      <charset val="238"/>
    </font>
    <font>
      <b/>
      <u/>
      <sz val="12"/>
      <color indexed="12"/>
      <name val="Arial"/>
      <family val="2"/>
      <charset val="238"/>
    </font>
    <font>
      <b/>
      <sz val="12"/>
      <color indexed="8"/>
      <name val="Arial Narrow"/>
      <family val="2"/>
      <charset val="238"/>
    </font>
    <font>
      <sz val="12"/>
      <color indexed="8"/>
      <name val="Arial Narrow"/>
      <family val="2"/>
      <charset val="238"/>
    </font>
    <font>
      <sz val="9"/>
      <name val="Arial"/>
      <family val="2"/>
      <charset val="238"/>
    </font>
    <font>
      <sz val="10"/>
      <name val="Courier"/>
      <family val="3"/>
      <charset val="238"/>
    </font>
    <font>
      <sz val="10"/>
      <name val="Courier"/>
      <family val="1"/>
      <charset val="238"/>
    </font>
    <font>
      <sz val="10"/>
      <name val="Times New Roman"/>
      <family val="1"/>
      <charset val="238"/>
    </font>
    <font>
      <sz val="10"/>
      <name val="Times New Roman Baltic"/>
      <charset val="186"/>
    </font>
    <font>
      <sz val="10"/>
      <name val="Courier"/>
      <family val="3"/>
    </font>
    <font>
      <sz val="10"/>
      <name val="Arial CE"/>
    </font>
    <font>
      <sz val="11"/>
      <color indexed="8"/>
      <name val="Calibri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alibri"/>
      <family val="2"/>
      <charset val="238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9"/>
      <name val="Tahoma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b/>
      <sz val="12"/>
      <color indexed="61"/>
      <name val="Tahoma"/>
      <family val="2"/>
    </font>
    <font>
      <b/>
      <sz val="8"/>
      <name val="Arial"/>
      <family val="2"/>
      <charset val="238"/>
    </font>
    <font>
      <b/>
      <sz val="9"/>
      <color indexed="12"/>
      <name val="Tahoma"/>
      <family val="2"/>
    </font>
    <font>
      <sz val="10"/>
      <name val="Courier New"/>
      <family val="3"/>
      <charset val="238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9.9499999999999993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2"/>
      <name val="Times New Roman CE"/>
    </font>
    <font>
      <b/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sz val="10"/>
      <name val="MS Sans Serif"/>
      <family val="2"/>
      <charset val="238"/>
    </font>
    <font>
      <sz val="10"/>
      <color indexed="22"/>
      <name val="Arial"/>
      <family val="2"/>
      <charset val="238"/>
    </font>
    <font>
      <sz val="12"/>
      <name val="Helv"/>
    </font>
    <font>
      <sz val="8"/>
      <name val="BERNHARD"/>
    </font>
    <font>
      <sz val="10"/>
      <color indexed="22"/>
      <name val="Arial"/>
      <family val="2"/>
    </font>
    <font>
      <sz val="1"/>
      <color indexed="8"/>
      <name val="Courier"/>
      <family val="1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0"/>
      <name val="Tms Rmn PL"/>
      <family val="1"/>
    </font>
    <font>
      <sz val="11"/>
      <color indexed="17"/>
      <name val="Czcionka tekstu podstawowego"/>
      <family val="2"/>
      <charset val="238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name val="Helv"/>
    </font>
    <font>
      <sz val="10"/>
      <name val="Times New Roman"/>
      <family val="1"/>
    </font>
    <font>
      <sz val="11"/>
      <color indexed="17"/>
      <name val="Calibri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38"/>
    </font>
    <font>
      <sz val="10"/>
      <color indexed="48"/>
      <name val="Arial"/>
      <family val="2"/>
    </font>
    <font>
      <b/>
      <sz val="8"/>
      <name val="Arial"/>
      <family val="2"/>
    </font>
    <font>
      <sz val="10"/>
      <color indexed="48"/>
      <name val="Arial"/>
      <family val="2"/>
      <charset val="238"/>
    </font>
    <font>
      <b/>
      <u/>
      <sz val="11"/>
      <color indexed="37"/>
      <name val="Arial"/>
      <family val="2"/>
    </font>
    <font>
      <b/>
      <sz val="10"/>
      <name val="Courier New"/>
      <family val="3"/>
      <charset val="238"/>
    </font>
    <font>
      <b/>
      <sz val="15"/>
      <color indexed="62"/>
      <name val="Calibri"/>
      <family val="2"/>
    </font>
    <font>
      <b/>
      <sz val="18"/>
      <color indexed="22"/>
      <name val="Arial"/>
      <family val="2"/>
    </font>
    <font>
      <b/>
      <sz val="13"/>
      <color indexed="62"/>
      <name val="Calibri"/>
      <family val="2"/>
    </font>
    <font>
      <b/>
      <sz val="12"/>
      <color indexed="2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10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1"/>
      <color indexed="9"/>
      <name val="Calibri"/>
      <family val="2"/>
      <charset val="238"/>
    </font>
    <font>
      <b/>
      <sz val="9"/>
      <color indexed="63"/>
      <name val="Tahoma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b/>
      <sz val="12"/>
      <color indexed="20"/>
      <name val="Tahoma"/>
      <family val="2"/>
    </font>
    <font>
      <sz val="10"/>
      <name val="Arial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name val="Arial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0"/>
      <name val="Century Gothic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19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1"/>
      <color indexed="60"/>
      <name val="Calibri"/>
      <family val="2"/>
      <charset val="238"/>
    </font>
    <font>
      <sz val="7"/>
      <name val="Small Fonts"/>
      <family val="2"/>
      <charset val="238"/>
    </font>
    <font>
      <sz val="7"/>
      <name val="Small Fonts"/>
      <family val="2"/>
    </font>
    <font>
      <b/>
      <sz val="11"/>
      <color indexed="1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63"/>
      <name val="Calibri"/>
      <family val="2"/>
    </font>
    <font>
      <sz val="8"/>
      <name val="Courier New"/>
      <family val="3"/>
      <charset val="238"/>
    </font>
    <font>
      <sz val="8"/>
      <color indexed="62"/>
      <name val="Courier New"/>
      <family val="3"/>
      <charset val="238"/>
    </font>
    <font>
      <sz val="8"/>
      <name val="Arial CE"/>
      <charset val="238"/>
    </font>
    <font>
      <sz val="11"/>
      <color indexed="52"/>
      <name val="Calibri"/>
      <family val="2"/>
      <charset val="238"/>
    </font>
    <font>
      <b/>
      <sz val="9"/>
      <name val="Tahom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9"/>
      <color indexed="48"/>
      <name val="Arial"/>
      <family val="2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7"/>
      <name val="Calibri"/>
      <family val="2"/>
      <charset val="238"/>
    </font>
    <font>
      <b/>
      <sz val="12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name val="Arial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alibri"/>
      <family val="2"/>
      <charset val="238"/>
    </font>
    <font>
      <b/>
      <sz val="8"/>
      <color indexed="9"/>
      <name val="Arial"/>
      <family val="2"/>
    </font>
    <font>
      <b/>
      <sz val="18"/>
      <color indexed="62"/>
      <name val="Cambria"/>
      <family val="2"/>
      <charset val="238"/>
    </font>
    <font>
      <sz val="8"/>
      <color indexed="12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b/>
      <sz val="10"/>
      <name val="Times New Roman"/>
      <family val="1"/>
    </font>
    <font>
      <sz val="11"/>
      <color indexed="20"/>
      <name val="Czcionka tekstu podstawowego"/>
      <family val="2"/>
      <charset val="238"/>
    </font>
    <font>
      <b/>
      <vertAlign val="superscript"/>
      <sz val="9"/>
      <color indexed="9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9"/>
      <color rgb="FFFFFFFF"/>
      <name val="Arial Narrow"/>
      <family val="2"/>
      <charset val="238"/>
    </font>
    <font>
      <sz val="8.5"/>
      <color rgb="FF666666"/>
      <name val="Verdana"/>
      <family val="2"/>
      <charset val="238"/>
    </font>
    <font>
      <sz val="9"/>
      <color rgb="FF000000"/>
      <name val="Arial Narrow"/>
      <family val="2"/>
      <charset val="238"/>
    </font>
    <font>
      <sz val="3"/>
      <color rgb="FF000000"/>
      <name val="Arial Narrow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56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</fills>
  <borders count="4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rgb="FFFF0000"/>
      </top>
      <bottom style="medium">
        <color theme="0" tint="-0.14996795556505021"/>
      </bottom>
      <diagonal/>
    </border>
    <border>
      <left/>
      <right/>
      <top/>
      <bottom style="thick">
        <color rgb="FFFF0000"/>
      </bottom>
      <diagonal/>
    </border>
    <border>
      <left/>
      <right/>
      <top style="medium">
        <color rgb="FFFF0000"/>
      </top>
      <bottom style="medium">
        <color theme="0" tint="-0.24994659260841701"/>
      </bottom>
      <diagonal/>
    </border>
  </borders>
  <cellStyleXfs count="2093">
    <xf numFmtId="0" fontId="0" fillId="0" borderId="0"/>
    <xf numFmtId="0" fontId="31" fillId="0" borderId="0">
      <alignment vertical="center"/>
    </xf>
    <xf numFmtId="0" fontId="31" fillId="0" borderId="0">
      <alignment vertical="center"/>
    </xf>
    <xf numFmtId="4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3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0" fillId="0" borderId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4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35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35" fillId="0" borderId="0"/>
    <xf numFmtId="0" fontId="2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167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69" fontId="32" fillId="0" borderId="0" applyFont="0" applyFill="0" applyBorder="0" applyAlignment="0" applyProtection="0"/>
    <xf numFmtId="176" fontId="33" fillId="0" borderId="0" applyFont="0" applyFill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7" borderId="0" applyNumberFormat="0" applyBorder="0" applyAlignment="0" applyProtection="0"/>
    <xf numFmtId="0" fontId="37" fillId="9" borderId="0" applyNumberFormat="0" applyBorder="0" applyAlignment="0" applyProtection="0"/>
    <xf numFmtId="0" fontId="38" fillId="9" borderId="0" applyNumberFormat="0" applyBorder="0" applyAlignment="0" applyProtection="0"/>
    <xf numFmtId="0" fontId="37" fillId="10" borderId="0" applyNumberFormat="0" applyBorder="0" applyAlignment="0" applyProtection="0"/>
    <xf numFmtId="0" fontId="38" fillId="10" borderId="0" applyNumberFormat="0" applyBorder="0" applyAlignment="0" applyProtection="0"/>
    <xf numFmtId="0" fontId="37" fillId="11" borderId="0" applyNumberFormat="0" applyBorder="0" applyAlignment="0" applyProtection="0"/>
    <xf numFmtId="0" fontId="38" fillId="7" borderId="0" applyNumberFormat="0" applyBorder="0" applyAlignment="0" applyProtection="0"/>
    <xf numFmtId="0" fontId="37" fillId="12" borderId="0" applyNumberFormat="0" applyBorder="0" applyAlignment="0" applyProtection="0"/>
    <xf numFmtId="0" fontId="38" fillId="6" borderId="0" applyNumberFormat="0" applyBorder="0" applyAlignment="0" applyProtection="0"/>
    <xf numFmtId="0" fontId="37" fillId="3" borderId="0" applyNumberFormat="0" applyBorder="0" applyAlignment="0" applyProtection="0"/>
    <xf numFmtId="0" fontId="38" fillId="10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2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4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7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3" borderId="0" applyNumberFormat="0" applyBorder="0" applyAlignment="0" applyProtection="0"/>
    <xf numFmtId="0" fontId="36" fillId="5" borderId="0" applyNumberFormat="0" applyBorder="0" applyAlignment="0" applyProtection="0"/>
    <xf numFmtId="0" fontId="36" fillId="12" borderId="0" applyNumberFormat="0" applyBorder="0" applyAlignment="0" applyProtection="0"/>
    <xf numFmtId="0" fontId="36" fillId="14" borderId="0" applyNumberFormat="0" applyBorder="0" applyAlignment="0" applyProtection="0"/>
    <xf numFmtId="0" fontId="37" fillId="15" borderId="0" applyNumberFormat="0" applyBorder="0" applyAlignment="0" applyProtection="0"/>
    <xf numFmtId="0" fontId="38" fillId="16" borderId="0" applyNumberFormat="0" applyBorder="0" applyAlignment="0" applyProtection="0"/>
    <xf numFmtId="0" fontId="37" fillId="9" borderId="0" applyNumberFormat="0" applyBorder="0" applyAlignment="0" applyProtection="0"/>
    <xf numFmtId="0" fontId="38" fillId="9" borderId="0" applyNumberFormat="0" applyBorder="0" applyAlignment="0" applyProtection="0"/>
    <xf numFmtId="0" fontId="37" fillId="17" borderId="0" applyNumberFormat="0" applyBorder="0" applyAlignment="0" applyProtection="0"/>
    <xf numFmtId="0" fontId="38" fillId="18" borderId="0" applyNumberFormat="0" applyBorder="0" applyAlignment="0" applyProtection="0"/>
    <xf numFmtId="0" fontId="37" fillId="16" borderId="0" applyNumberFormat="0" applyBorder="0" applyAlignment="0" applyProtection="0"/>
    <xf numFmtId="0" fontId="38" fillId="16" borderId="0" applyNumberFormat="0" applyBorder="0" applyAlignment="0" applyProtection="0"/>
    <xf numFmtId="0" fontId="37" fillId="15" borderId="0" applyNumberFormat="0" applyBorder="0" applyAlignment="0" applyProtection="0"/>
    <xf numFmtId="0" fontId="38" fillId="12" borderId="0" applyNumberFormat="0" applyBorder="0" applyAlignment="0" applyProtection="0"/>
    <xf numFmtId="0" fontId="37" fillId="7" borderId="0" applyNumberFormat="0" applyBorder="0" applyAlignment="0" applyProtection="0"/>
    <xf numFmtId="0" fontId="38" fillId="18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2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2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4" borderId="0" applyNumberFormat="0" applyBorder="0" applyAlignment="0" applyProtection="0"/>
    <xf numFmtId="0" fontId="40" fillId="19" borderId="0" applyNumberFormat="0" applyBorder="0" applyAlignment="0" applyProtection="0"/>
    <xf numFmtId="0" fontId="40" fillId="9" borderId="0" applyNumberFormat="0" applyBorder="0" applyAlignment="0" applyProtection="0"/>
    <xf numFmtId="0" fontId="40" fillId="13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41" fillId="15" borderId="0" applyNumberFormat="0" applyBorder="0" applyAlignment="0" applyProtection="0"/>
    <xf numFmtId="0" fontId="42" fillId="21" borderId="0" applyNumberFormat="0" applyBorder="0" applyAlignment="0" applyProtection="0"/>
    <xf numFmtId="0" fontId="41" fillId="9" borderId="0" applyNumberFormat="0" applyBorder="0" applyAlignment="0" applyProtection="0"/>
    <xf numFmtId="0" fontId="42" fillId="9" borderId="0" applyNumberFormat="0" applyBorder="0" applyAlignment="0" applyProtection="0"/>
    <xf numFmtId="0" fontId="41" fillId="17" borderId="0" applyNumberFormat="0" applyBorder="0" applyAlignment="0" applyProtection="0"/>
    <xf numFmtId="0" fontId="42" fillId="18" borderId="0" applyNumberFormat="0" applyBorder="0" applyAlignment="0" applyProtection="0"/>
    <xf numFmtId="0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1" fillId="15" borderId="0" applyNumberFormat="0" applyBorder="0" applyAlignment="0" applyProtection="0"/>
    <xf numFmtId="0" fontId="42" fillId="21" borderId="0" applyNumberFormat="0" applyBorder="0" applyAlignment="0" applyProtection="0"/>
    <xf numFmtId="0" fontId="41" fillId="7" borderId="0" applyNumberFormat="0" applyBorder="0" applyAlignment="0" applyProtection="0"/>
    <xf numFmtId="0" fontId="42" fillId="9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9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20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21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22" borderId="0" applyNumberFormat="0" applyBorder="0" applyAlignment="0" applyProtection="0"/>
    <xf numFmtId="0" fontId="42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1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37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15" borderId="0" applyNumberFormat="0" applyBorder="0" applyAlignment="0" applyProtection="0"/>
    <xf numFmtId="0" fontId="42" fillId="20" borderId="0" applyNumberFormat="0" applyBorder="0" applyAlignment="0" applyProtection="0"/>
    <xf numFmtId="0" fontId="42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1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31" borderId="0" applyNumberFormat="0" applyBorder="0" applyAlignment="0" applyProtection="0"/>
    <xf numFmtId="0" fontId="42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77" fontId="1" fillId="42" borderId="1">
      <alignment horizontal="center" vertical="center"/>
    </xf>
    <xf numFmtId="177" fontId="1" fillId="42" borderId="1">
      <alignment horizontal="center" vertical="center"/>
    </xf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33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7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23" borderId="0" applyNumberFormat="0" applyBorder="0" applyAlignment="0" applyProtection="0"/>
    <xf numFmtId="0" fontId="44" fillId="44" borderId="0"/>
    <xf numFmtId="0" fontId="45" fillId="31" borderId="0" applyNumberFormat="0" applyBorder="0" applyAlignment="0" applyProtection="0"/>
    <xf numFmtId="0" fontId="46" fillId="3" borderId="0" applyNumberFormat="0" applyBorder="0" applyAlignment="0" applyProtection="0"/>
    <xf numFmtId="0" fontId="47" fillId="45" borderId="0">
      <alignment vertical="center"/>
    </xf>
    <xf numFmtId="3" fontId="48" fillId="0" borderId="0"/>
    <xf numFmtId="0" fontId="49" fillId="46" borderId="0"/>
    <xf numFmtId="0" fontId="50" fillId="47" borderId="2"/>
    <xf numFmtId="0" fontId="49" fillId="46" borderId="0"/>
    <xf numFmtId="0" fontId="51" fillId="48" borderId="3" applyNumberFormat="0" applyAlignment="0" applyProtection="0"/>
    <xf numFmtId="0" fontId="52" fillId="11" borderId="3" applyNumberFormat="0" applyAlignment="0" applyProtection="0"/>
    <xf numFmtId="178" fontId="53" fillId="0" borderId="0" applyFont="0" applyFill="0" applyBorder="0" applyAlignment="0" applyProtection="0"/>
    <xf numFmtId="0" fontId="54" fillId="0" borderId="4" applyNumberFormat="0" applyFill="0" applyAlignment="0" applyProtection="0"/>
    <xf numFmtId="3" fontId="55" fillId="0" borderId="0" applyProtection="0"/>
    <xf numFmtId="0" fontId="56" fillId="32" borderId="5" applyNumberFormat="0" applyAlignment="0" applyProtection="0"/>
    <xf numFmtId="0" fontId="56" fillId="49" borderId="5" applyNumberFormat="0" applyAlignment="0" applyProtection="0"/>
    <xf numFmtId="0" fontId="57" fillId="3" borderId="0" applyNumberFormat="0" applyBorder="0" applyAlignment="0" applyProtection="0"/>
    <xf numFmtId="179" fontId="55" fillId="0" borderId="0">
      <protection locked="0"/>
    </xf>
    <xf numFmtId="38" fontId="58" fillId="0" borderId="0" applyFont="0" applyFill="0" applyBorder="0" applyAlignment="0" applyProtection="0"/>
    <xf numFmtId="180" fontId="1" fillId="0" borderId="0" applyFont="0" applyFill="0" applyBorder="0" applyAlignment="0" applyProtection="0"/>
    <xf numFmtId="3" fontId="59" fillId="0" borderId="0" applyFont="0" applyFill="0" applyBorder="0" applyAlignment="0" applyProtection="0"/>
    <xf numFmtId="0" fontId="60" fillId="0" borderId="0"/>
    <xf numFmtId="0" fontId="61" fillId="0" borderId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181" fontId="63" fillId="0" borderId="0">
      <protection locked="0"/>
    </xf>
    <xf numFmtId="182" fontId="55" fillId="0" borderId="0">
      <protection locked="0"/>
    </xf>
    <xf numFmtId="6" fontId="58" fillId="0" borderId="0" applyFont="0" applyFill="0" applyBorder="0" applyAlignment="0" applyProtection="0"/>
    <xf numFmtId="183" fontId="1" fillId="0" borderId="0" applyFont="0" applyFill="0" applyBorder="0" applyAlignment="0" applyProtection="0"/>
    <xf numFmtId="184" fontId="59" fillId="0" borderId="0" applyFon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0" fontId="64" fillId="18" borderId="3" applyNumberFormat="0" applyAlignment="0" applyProtection="0"/>
    <xf numFmtId="0" fontId="64" fillId="18" borderId="3" applyNumberFormat="0" applyAlignment="0" applyProtection="0"/>
    <xf numFmtId="0" fontId="64" fillId="7" borderId="3" applyNumberFormat="0" applyAlignment="0" applyProtection="0"/>
    <xf numFmtId="0" fontId="65" fillId="11" borderId="6" applyNumberFormat="0" applyAlignment="0" applyProtection="0"/>
    <xf numFmtId="0" fontId="65" fillId="11" borderId="6" applyNumberFormat="0" applyAlignment="0" applyProtection="0"/>
    <xf numFmtId="0" fontId="65" fillId="16" borderId="6" applyNumberFormat="0" applyAlignment="0" applyProtection="0"/>
    <xf numFmtId="49" fontId="66" fillId="0" borderId="7">
      <alignment horizontal="right" wrapText="1"/>
    </xf>
    <xf numFmtId="0" fontId="59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85" fontId="44" fillId="0" borderId="0" applyFont="0" applyFill="0" applyBorder="0" applyAlignment="0" applyProtection="0"/>
    <xf numFmtId="186" fontId="1" fillId="0" borderId="0" applyFont="0" applyFill="0" applyBorder="0" applyAlignment="0" applyProtection="0">
      <alignment wrapText="1"/>
    </xf>
    <xf numFmtId="186" fontId="1" fillId="0" borderId="0" applyFont="0" applyFill="0" applyBorder="0" applyAlignment="0" applyProtection="0">
      <alignment wrapText="1"/>
    </xf>
    <xf numFmtId="187" fontId="1" fillId="0" borderId="0" applyFont="0" applyFill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68" fillId="50" borderId="0" applyNumberFormat="0" applyBorder="0" applyAlignment="0" applyProtection="0"/>
    <xf numFmtId="0" fontId="68" fillId="51" borderId="0" applyNumberFormat="0" applyBorder="0" applyAlignment="0" applyProtection="0"/>
    <xf numFmtId="0" fontId="68" fillId="52" borderId="0" applyNumberFormat="0" applyBorder="0" applyAlignment="0" applyProtection="0"/>
    <xf numFmtId="188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2" fontId="59" fillId="0" borderId="0" applyFont="0" applyFill="0" applyBorder="0" applyAlignment="0" applyProtection="0"/>
    <xf numFmtId="2" fontId="62" fillId="0" borderId="0" applyFont="0" applyFill="0" applyBorder="0" applyAlignment="0" applyProtection="0"/>
    <xf numFmtId="2" fontId="62" fillId="0" borderId="0" applyFont="0" applyFill="0" applyBorder="0" applyAlignment="0" applyProtection="0"/>
    <xf numFmtId="2" fontId="62" fillId="0" borderId="0" applyFont="0" applyFill="0" applyBorder="0" applyAlignment="0" applyProtection="0"/>
    <xf numFmtId="0" fontId="71" fillId="0" borderId="0"/>
    <xf numFmtId="189" fontId="72" fillId="53" borderId="0" applyFont="0" applyFill="0" applyBorder="0" applyAlignment="0" applyProtection="0">
      <protection locked="0"/>
    </xf>
    <xf numFmtId="0" fontId="73" fillId="54" borderId="0" applyNumberFormat="0" applyBorder="0" applyAlignment="0" applyProtection="0"/>
    <xf numFmtId="0" fontId="73" fillId="4" borderId="0" applyNumberFormat="0" applyBorder="0" applyAlignment="0" applyProtection="0"/>
    <xf numFmtId="38" fontId="74" fillId="44" borderId="0" applyNumberFormat="0" applyBorder="0" applyAlignment="0" applyProtection="0"/>
    <xf numFmtId="190" fontId="75" fillId="0" borderId="0" applyFill="0" applyBorder="0" applyProtection="0">
      <alignment horizontal="right"/>
    </xf>
    <xf numFmtId="37" fontId="75" fillId="0" borderId="0" applyFill="0" applyBorder="0" applyProtection="0">
      <alignment horizontal="right"/>
    </xf>
    <xf numFmtId="191" fontId="75" fillId="0" borderId="0" applyFill="0" applyBorder="0" applyAlignment="0" applyProtection="0"/>
    <xf numFmtId="37" fontId="76" fillId="0" borderId="0" applyFill="0" applyBorder="0" applyProtection="0">
      <alignment horizontal="right"/>
    </xf>
    <xf numFmtId="192" fontId="77" fillId="0" borderId="0"/>
    <xf numFmtId="193" fontId="78" fillId="55" borderId="2" applyNumberFormat="0" applyFont="0" applyAlignment="0"/>
    <xf numFmtId="192" fontId="79" fillId="0" borderId="0"/>
    <xf numFmtId="0" fontId="80" fillId="0" borderId="0" applyNumberFormat="0" applyFill="0" applyBorder="0" applyAlignment="0" applyProtection="0"/>
    <xf numFmtId="0" fontId="81" fillId="44" borderId="8" applyFont="0" applyBorder="0" applyAlignment="0">
      <alignment horizontal="centerContinuous"/>
    </xf>
    <xf numFmtId="0" fontId="82" fillId="0" borderId="9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10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11" applyNumberFormat="0" applyFill="0" applyAlignment="0" applyProtection="0"/>
    <xf numFmtId="0" fontId="86" fillId="0" borderId="12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194" fontId="55" fillId="0" borderId="0">
      <protection locked="0"/>
    </xf>
    <xf numFmtId="0" fontId="87" fillId="0" borderId="0">
      <protection locked="0"/>
    </xf>
    <xf numFmtId="194" fontId="55" fillId="0" borderId="0">
      <protection locked="0"/>
    </xf>
    <xf numFmtId="0" fontId="75" fillId="0" borderId="13" applyNumberFormat="0" applyFill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88" fillId="41" borderId="3" applyNumberFormat="0" applyAlignment="0" applyProtection="0"/>
    <xf numFmtId="10" fontId="74" fillId="55" borderId="2" applyNumberFormat="0" applyBorder="0" applyAlignment="0" applyProtection="0"/>
    <xf numFmtId="0" fontId="89" fillId="18" borderId="3" applyNumberFormat="0" applyAlignment="0" applyProtection="0"/>
    <xf numFmtId="0" fontId="89" fillId="7" borderId="3" applyNumberFormat="0" applyAlignment="0" applyProtection="0"/>
    <xf numFmtId="0" fontId="50" fillId="56" borderId="2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91" fillId="0" borderId="14" applyNumberFormat="0" applyFill="0" applyAlignment="0" applyProtection="0"/>
    <xf numFmtId="0" fontId="92" fillId="49" borderId="5" applyNumberFormat="0" applyAlignment="0" applyProtection="0"/>
    <xf numFmtId="0" fontId="92" fillId="49" borderId="5" applyNumberFormat="0" applyAlignment="0" applyProtection="0"/>
    <xf numFmtId="0" fontId="93" fillId="49" borderId="5" applyNumberFormat="0" applyAlignment="0" applyProtection="0"/>
    <xf numFmtId="0" fontId="94" fillId="44" borderId="0"/>
    <xf numFmtId="0" fontId="95" fillId="0" borderId="16" applyNumberFormat="0" applyFill="0" applyAlignment="0" applyProtection="0"/>
    <xf numFmtId="0" fontId="96" fillId="0" borderId="14" applyNumberFormat="0" applyFill="0" applyAlignment="0" applyProtection="0"/>
    <xf numFmtId="0" fontId="97" fillId="57" borderId="17">
      <protection locked="0"/>
    </xf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95" fontId="2" fillId="0" borderId="0" applyFont="0" applyFill="0" applyBorder="0" applyAlignment="0" applyProtection="0"/>
    <xf numFmtId="38" fontId="58" fillId="0" borderId="0" applyFont="0" applyFill="0" applyBorder="0" applyAlignment="0" applyProtection="0"/>
    <xf numFmtId="38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197" fontId="98" fillId="0" borderId="0" applyFont="0" applyFill="0" applyBorder="0" applyAlignment="0" applyProtection="0"/>
    <xf numFmtId="0" fontId="99" fillId="0" borderId="18" applyNumberFormat="0" applyFill="0" applyAlignment="0" applyProtection="0"/>
    <xf numFmtId="0" fontId="100" fillId="0" borderId="10" applyNumberFormat="0" applyFill="0" applyAlignment="0" applyProtection="0"/>
    <xf numFmtId="0" fontId="101" fillId="0" borderId="19" applyNumberFormat="0" applyFill="0" applyAlignment="0" applyProtection="0"/>
    <xf numFmtId="0" fontId="101" fillId="0" borderId="0" applyNumberFormat="0" applyFill="0" applyBorder="0" applyAlignment="0" applyProtection="0"/>
    <xf numFmtId="0" fontId="102" fillId="42" borderId="2" applyNumberFormat="0">
      <alignment horizontal="left" vertical="center" wrapText="1"/>
      <protection locked="0"/>
    </xf>
    <xf numFmtId="0" fontId="103" fillId="0" borderId="20" applyNumberFormat="0" applyFill="0" applyAlignment="0" applyProtection="0"/>
    <xf numFmtId="0" fontId="103" fillId="0" borderId="20" applyNumberFormat="0" applyFill="0" applyAlignment="0" applyProtection="0"/>
    <xf numFmtId="0" fontId="104" fillId="0" borderId="18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6" fillId="0" borderId="10" applyNumberFormat="0" applyFill="0" applyAlignment="0" applyProtection="0"/>
    <xf numFmtId="0" fontId="107" fillId="0" borderId="22" applyNumberFormat="0" applyFill="0" applyAlignment="0" applyProtection="0"/>
    <xf numFmtId="0" fontId="107" fillId="0" borderId="22" applyNumberFormat="0" applyFill="0" applyAlignment="0" applyProtection="0"/>
    <xf numFmtId="0" fontId="108" fillId="0" borderId="19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58" borderId="0" applyNumberFormat="0"/>
    <xf numFmtId="0" fontId="110" fillId="0" borderId="0" applyNumberFormat="0" applyFill="0" applyBorder="0" applyAlignment="0" applyProtection="0"/>
    <xf numFmtId="0" fontId="111" fillId="41" borderId="0" applyNumberFormat="0" applyBorder="0" applyAlignment="0" applyProtection="0"/>
    <xf numFmtId="0" fontId="111" fillId="18" borderId="0" applyNumberFormat="0" applyBorder="0" applyAlignment="0" applyProtection="0"/>
    <xf numFmtId="0" fontId="112" fillId="18" borderId="0" applyNumberFormat="0" applyBorder="0" applyAlignment="0" applyProtection="0"/>
    <xf numFmtId="0" fontId="112" fillId="18" borderId="0" applyNumberFormat="0" applyBorder="0" applyAlignment="0" applyProtection="0"/>
    <xf numFmtId="0" fontId="113" fillId="18" borderId="0" applyNumberFormat="0" applyBorder="0" applyAlignment="0" applyProtection="0"/>
    <xf numFmtId="0" fontId="114" fillId="18" borderId="0" applyNumberFormat="0" applyBorder="0" applyAlignment="0" applyProtection="0"/>
    <xf numFmtId="0" fontId="94" fillId="44" borderId="0"/>
    <xf numFmtId="37" fontId="115" fillId="0" borderId="0"/>
    <xf numFmtId="37" fontId="116" fillId="0" borderId="0"/>
    <xf numFmtId="43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51" fillId="0" borderId="0"/>
    <xf numFmtId="0" fontId="15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40" borderId="23" applyNumberFormat="0" applyFont="0" applyAlignment="0" applyProtection="0"/>
    <xf numFmtId="0" fontId="98" fillId="10" borderId="23" applyNumberFormat="0" applyFont="0" applyAlignment="0" applyProtection="0"/>
    <xf numFmtId="0" fontId="1" fillId="40" borderId="23" applyNumberFormat="0" applyFont="0" applyAlignment="0" applyProtection="0"/>
    <xf numFmtId="0" fontId="1" fillId="40" borderId="23" applyNumberFormat="0" applyFont="0" applyAlignment="0" applyProtection="0"/>
    <xf numFmtId="3" fontId="14" fillId="0" borderId="0"/>
    <xf numFmtId="3" fontId="14" fillId="0" borderId="0"/>
    <xf numFmtId="0" fontId="117" fillId="11" borderId="3" applyNumberFormat="0" applyAlignment="0" applyProtection="0"/>
    <xf numFmtId="0" fontId="117" fillId="11" borderId="3" applyNumberFormat="0" applyAlignment="0" applyProtection="0"/>
    <xf numFmtId="0" fontId="118" fillId="16" borderId="3" applyNumberFormat="0" applyAlignment="0" applyProtection="0"/>
    <xf numFmtId="0" fontId="119" fillId="48" borderId="6" applyNumberFormat="0" applyAlignment="0" applyProtection="0"/>
    <xf numFmtId="0" fontId="119" fillId="11" borderId="6" applyNumberFormat="0" applyAlignment="0" applyProtection="0"/>
    <xf numFmtId="198" fontId="55" fillId="0" borderId="0">
      <protection locked="0"/>
    </xf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98" fontId="55" fillId="0" borderId="0">
      <protection locked="0"/>
    </xf>
    <xf numFmtId="199" fontId="120" fillId="0" borderId="0" applyFill="0" applyBorder="0" applyProtection="0"/>
    <xf numFmtId="199" fontId="121" fillId="0" borderId="0" applyFill="0" applyBorder="0" applyProtection="0"/>
    <xf numFmtId="199" fontId="120" fillId="0" borderId="0" applyBorder="0" applyProtection="0"/>
    <xf numFmtId="200" fontId="120" fillId="0" borderId="0" applyFill="0" applyBorder="0" applyProtection="0"/>
    <xf numFmtId="201" fontId="120" fillId="0" borderId="0" applyBorder="0" applyProtection="0"/>
    <xf numFmtId="202" fontId="120" fillId="0" borderId="0" applyFill="0" applyBorder="0" applyProtection="0"/>
    <xf numFmtId="203" fontId="120" fillId="0" borderId="0"/>
    <xf numFmtId="204" fontId="120" fillId="0" borderId="0" applyFill="0" applyBorder="0" applyProtection="0"/>
    <xf numFmtId="205" fontId="120" fillId="0" borderId="0" applyFill="0"/>
    <xf numFmtId="0" fontId="122" fillId="10" borderId="23" applyNumberFormat="0" applyFont="0" applyAlignment="0" applyProtection="0"/>
    <xf numFmtId="206" fontId="98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3" fillId="0" borderId="14" applyNumberFormat="0" applyFill="0" applyAlignment="0" applyProtection="0"/>
    <xf numFmtId="0" fontId="72" fillId="0" borderId="0" applyAlignment="0">
      <alignment horizontal="right"/>
    </xf>
    <xf numFmtId="0" fontId="124" fillId="44" borderId="0"/>
    <xf numFmtId="0" fontId="124" fillId="46" borderId="0"/>
    <xf numFmtId="0" fontId="49" fillId="59" borderId="0"/>
    <xf numFmtId="0" fontId="124" fillId="46" borderId="0"/>
    <xf numFmtId="4" fontId="125" fillId="18" borderId="24" applyNumberFormat="0" applyProtection="0">
      <alignment vertical="center"/>
    </xf>
    <xf numFmtId="4" fontId="126" fillId="18" borderId="24" applyNumberFormat="0" applyProtection="0">
      <alignment vertical="center"/>
    </xf>
    <xf numFmtId="4" fontId="126" fillId="60" borderId="24" applyNumberFormat="0" applyProtection="0">
      <alignment vertical="center"/>
    </xf>
    <xf numFmtId="4" fontId="125" fillId="18" borderId="24" applyNumberFormat="0" applyProtection="0">
      <alignment horizontal="left" vertical="center" indent="1"/>
    </xf>
    <xf numFmtId="4" fontId="125" fillId="60" borderId="24" applyNumberFormat="0" applyProtection="0">
      <alignment horizontal="left" vertical="center" indent="1"/>
    </xf>
    <xf numFmtId="0" fontId="125" fillId="18" borderId="24" applyNumberFormat="0" applyProtection="0">
      <alignment horizontal="left" vertical="top" indent="1"/>
    </xf>
    <xf numFmtId="0" fontId="125" fillId="60" borderId="24" applyNumberFormat="0" applyProtection="0">
      <alignment horizontal="left" vertical="top" indent="1"/>
    </xf>
    <xf numFmtId="4" fontId="125" fillId="8" borderId="0" applyNumberFormat="0" applyProtection="0">
      <alignment horizontal="left" vertical="center" indent="1"/>
    </xf>
    <xf numFmtId="4" fontId="125" fillId="61" borderId="0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4" fontId="125" fillId="8" borderId="0" applyNumberFormat="0" applyProtection="0">
      <alignment horizontal="left" vertical="center" indent="1"/>
    </xf>
    <xf numFmtId="4" fontId="37" fillId="3" borderId="24" applyNumberFormat="0" applyProtection="0">
      <alignment horizontal="right" vertical="center"/>
    </xf>
    <xf numFmtId="4" fontId="37" fillId="9" borderId="24" applyNumberFormat="0" applyProtection="0">
      <alignment horizontal="right" vertical="center"/>
    </xf>
    <xf numFmtId="4" fontId="37" fillId="33" borderId="24" applyNumberFormat="0" applyProtection="0">
      <alignment horizontal="right" vertical="center"/>
    </xf>
    <xf numFmtId="4" fontId="37" fillId="14" borderId="24" applyNumberFormat="0" applyProtection="0">
      <alignment horizontal="right" vertical="center"/>
    </xf>
    <xf numFmtId="4" fontId="37" fillId="22" borderId="24" applyNumberFormat="0" applyProtection="0">
      <alignment horizontal="right" vertical="center"/>
    </xf>
    <xf numFmtId="4" fontId="37" fillId="23" borderId="24" applyNumberFormat="0" applyProtection="0">
      <alignment horizontal="right" vertical="center"/>
    </xf>
    <xf numFmtId="4" fontId="37" fillId="17" borderId="24" applyNumberFormat="0" applyProtection="0">
      <alignment horizontal="right" vertical="center"/>
    </xf>
    <xf numFmtId="4" fontId="37" fillId="63" borderId="24" applyNumberFormat="0" applyProtection="0">
      <alignment horizontal="right" vertical="center"/>
    </xf>
    <xf numFmtId="4" fontId="37" fillId="13" borderId="24" applyNumberFormat="0" applyProtection="0">
      <alignment horizontal="right" vertical="center"/>
    </xf>
    <xf numFmtId="4" fontId="125" fillId="64" borderId="25" applyNumberFormat="0" applyProtection="0">
      <alignment horizontal="left" vertical="center" indent="1"/>
    </xf>
    <xf numFmtId="4" fontId="125" fillId="65" borderId="6" applyNumberFormat="0" applyProtection="0">
      <alignment horizontal="left" vertical="center" indent="1"/>
    </xf>
    <xf numFmtId="4" fontId="125" fillId="64" borderId="25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37" fillId="67" borderId="26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10" fillId="15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37" fillId="8" borderId="24" applyNumberFormat="0" applyProtection="0">
      <alignment horizontal="right" vertical="center"/>
    </xf>
    <xf numFmtId="4" fontId="4" fillId="66" borderId="0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4" fillId="67" borderId="6" applyNumberFormat="0" applyProtection="0">
      <alignment horizontal="left" vertical="center" indent="1"/>
    </xf>
    <xf numFmtId="4" fontId="4" fillId="67" borderId="6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4" fillId="66" borderId="0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4" fillId="8" borderId="0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4" fontId="4" fillId="69" borderId="6" applyNumberFormat="0" applyProtection="0">
      <alignment horizontal="left" vertical="center" indent="1"/>
    </xf>
    <xf numFmtId="4" fontId="4" fillId="69" borderId="6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4" fontId="4" fillId="8" borderId="0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68" borderId="24" applyNumberFormat="0" applyProtection="0">
      <alignment horizontal="left" vertical="center" indent="1"/>
    </xf>
    <xf numFmtId="0" fontId="1" fillId="68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top" indent="1"/>
    </xf>
    <xf numFmtId="0" fontId="1" fillId="68" borderId="24" applyNumberFormat="0" applyProtection="0">
      <alignment horizontal="left" vertical="top" indent="1"/>
    </xf>
    <xf numFmtId="0" fontId="1" fillId="68" borderId="24" applyNumberFormat="0" applyProtection="0">
      <alignment horizontal="left" vertical="top" indent="1"/>
    </xf>
    <xf numFmtId="0" fontId="1" fillId="15" borderId="24" applyNumberFormat="0" applyProtection="0">
      <alignment horizontal="left" vertical="top" indent="1"/>
    </xf>
    <xf numFmtId="0" fontId="1" fillId="15" borderId="24" applyNumberFormat="0" applyProtection="0">
      <alignment horizontal="left" vertical="top" indent="1"/>
    </xf>
    <xf numFmtId="0" fontId="1" fillId="8" borderId="24" applyNumberFormat="0" applyProtection="0">
      <alignment horizontal="left" vertical="center" indent="1"/>
    </xf>
    <xf numFmtId="0" fontId="1" fillId="61" borderId="24" applyNumberFormat="0" applyProtection="0">
      <alignment horizontal="left" vertical="center" indent="1"/>
    </xf>
    <xf numFmtId="0" fontId="1" fillId="61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top" indent="1"/>
    </xf>
    <xf numFmtId="0" fontId="1" fillId="61" borderId="24" applyNumberFormat="0" applyProtection="0">
      <alignment horizontal="left" vertical="top" indent="1"/>
    </xf>
    <xf numFmtId="0" fontId="1" fillId="61" borderId="24" applyNumberFormat="0" applyProtection="0">
      <alignment horizontal="left" vertical="top" indent="1"/>
    </xf>
    <xf numFmtId="0" fontId="1" fillId="8" borderId="24" applyNumberFormat="0" applyProtection="0">
      <alignment horizontal="left" vertical="top" indent="1"/>
    </xf>
    <xf numFmtId="0" fontId="1" fillId="8" borderId="24" applyNumberFormat="0" applyProtection="0">
      <alignment horizontal="left" vertical="top" indent="1"/>
    </xf>
    <xf numFmtId="0" fontId="1" fillId="12" borderId="24" applyNumberFormat="0" applyProtection="0">
      <alignment horizontal="left" vertical="center" indent="1"/>
    </xf>
    <xf numFmtId="0" fontId="1" fillId="42" borderId="24" applyNumberFormat="0" applyProtection="0">
      <alignment horizontal="left" vertical="center" indent="1"/>
    </xf>
    <xf numFmtId="0" fontId="1" fillId="4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top" indent="1"/>
    </xf>
    <xf numFmtId="0" fontId="1" fillId="42" borderId="24" applyNumberFormat="0" applyProtection="0">
      <alignment horizontal="left" vertical="top" indent="1"/>
    </xf>
    <xf numFmtId="0" fontId="1" fillId="42" borderId="24" applyNumberFormat="0" applyProtection="0">
      <alignment horizontal="left" vertical="top" indent="1"/>
    </xf>
    <xf numFmtId="0" fontId="1" fillId="12" borderId="24" applyNumberFormat="0" applyProtection="0">
      <alignment horizontal="left" vertical="top" indent="1"/>
    </xf>
    <xf numFmtId="0" fontId="1" fillId="12" borderId="24" applyNumberFormat="0" applyProtection="0">
      <alignment horizontal="left" vertical="top" indent="1"/>
    </xf>
    <xf numFmtId="0" fontId="1" fillId="66" borderId="24" applyNumberFormat="0" applyProtection="0">
      <alignment horizontal="left" vertical="center" indent="1"/>
    </xf>
    <xf numFmtId="0" fontId="1" fillId="70" borderId="24" applyNumberFormat="0" applyProtection="0">
      <alignment horizontal="left" vertical="center" indent="1"/>
    </xf>
    <xf numFmtId="0" fontId="1" fillId="70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top" indent="1"/>
    </xf>
    <xf numFmtId="0" fontId="1" fillId="70" borderId="24" applyNumberFormat="0" applyProtection="0">
      <alignment horizontal="left" vertical="top" indent="1"/>
    </xf>
    <xf numFmtId="0" fontId="1" fillId="70" borderId="24" applyNumberFormat="0" applyProtection="0">
      <alignment horizontal="left" vertical="top" indent="1"/>
    </xf>
    <xf numFmtId="0" fontId="1" fillId="66" borderId="24" applyNumberFormat="0" applyProtection="0">
      <alignment horizontal="left" vertical="top" indent="1"/>
    </xf>
    <xf numFmtId="0" fontId="1" fillId="66" borderId="24" applyNumberFormat="0" applyProtection="0">
      <alignment horizontal="left" vertical="top" indent="1"/>
    </xf>
    <xf numFmtId="0" fontId="1" fillId="11" borderId="2" applyNumberFormat="0">
      <protection locked="0"/>
    </xf>
    <xf numFmtId="0" fontId="1" fillId="11" borderId="2" applyNumberFormat="0">
      <protection locked="0"/>
    </xf>
    <xf numFmtId="0" fontId="78" fillId="15" borderId="27" applyBorder="0"/>
    <xf numFmtId="4" fontId="37" fillId="10" borderId="24" applyNumberFormat="0" applyProtection="0">
      <alignment vertical="center"/>
    </xf>
    <xf numFmtId="4" fontId="37" fillId="55" borderId="24" applyNumberFormat="0" applyProtection="0">
      <alignment vertical="center"/>
    </xf>
    <xf numFmtId="4" fontId="128" fillId="10" borderId="24" applyNumberFormat="0" applyProtection="0">
      <alignment vertical="center"/>
    </xf>
    <xf numFmtId="4" fontId="128" fillId="55" borderId="24" applyNumberFormat="0" applyProtection="0">
      <alignment vertical="center"/>
    </xf>
    <xf numFmtId="4" fontId="37" fillId="10" borderId="24" applyNumberFormat="0" applyProtection="0">
      <alignment horizontal="left" vertical="center" indent="1"/>
    </xf>
    <xf numFmtId="4" fontId="37" fillId="55" borderId="24" applyNumberFormat="0" applyProtection="0">
      <alignment horizontal="left" vertical="center" indent="1"/>
    </xf>
    <xf numFmtId="0" fontId="37" fillId="10" borderId="24" applyNumberFormat="0" applyProtection="0">
      <alignment horizontal="left" vertical="top" indent="1"/>
    </xf>
    <xf numFmtId="0" fontId="37" fillId="55" borderId="24" applyNumberFormat="0" applyProtection="0">
      <alignment horizontal="left" vertical="top" indent="1"/>
    </xf>
    <xf numFmtId="4" fontId="37" fillId="66" borderId="24" applyNumberFormat="0" applyProtection="0">
      <alignment horizontal="right" vertical="center"/>
    </xf>
    <xf numFmtId="4" fontId="37" fillId="67" borderId="6" applyNumberFormat="0" applyProtection="0">
      <alignment horizontal="right" vertical="center"/>
    </xf>
    <xf numFmtId="4" fontId="37" fillId="66" borderId="24" applyNumberFormat="0" applyProtection="0">
      <alignment horizontal="right" vertical="center"/>
    </xf>
    <xf numFmtId="4" fontId="128" fillId="66" borderId="24" applyNumberFormat="0" applyProtection="0">
      <alignment horizontal="right" vertical="center"/>
    </xf>
    <xf numFmtId="4" fontId="37" fillId="8" borderId="24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4" fontId="37" fillId="8" borderId="24" applyNumberFormat="0" applyProtection="0">
      <alignment horizontal="left" vertical="center" indent="1"/>
    </xf>
    <xf numFmtId="0" fontId="37" fillId="8" borderId="24" applyNumberFormat="0" applyProtection="0">
      <alignment horizontal="left" vertical="top" indent="1"/>
    </xf>
    <xf numFmtId="0" fontId="37" fillId="61" borderId="24" applyNumberFormat="0" applyProtection="0">
      <alignment horizontal="left" vertical="top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37" fillId="8" borderId="24" applyNumberFormat="0" applyProtection="0">
      <alignment horizontal="left" vertical="top" indent="1"/>
    </xf>
    <xf numFmtId="4" fontId="129" fillId="71" borderId="0" applyNumberFormat="0" applyProtection="0">
      <alignment horizontal="left" vertical="center" indent="1"/>
    </xf>
    <xf numFmtId="4" fontId="130" fillId="71" borderId="0" applyNumberFormat="0" applyProtection="0">
      <alignment horizontal="left" vertical="center" indent="1"/>
    </xf>
    <xf numFmtId="0" fontId="131" fillId="0" borderId="0"/>
    <xf numFmtId="4" fontId="130" fillId="71" borderId="0" applyNumberFormat="0" applyProtection="0">
      <alignment horizontal="left" vertical="center" indent="1"/>
    </xf>
    <xf numFmtId="4" fontId="130" fillId="71" borderId="0" applyNumberFormat="0" applyProtection="0">
      <alignment horizontal="left" vertical="center" indent="1"/>
    </xf>
    <xf numFmtId="4" fontId="130" fillId="71" borderId="0" applyNumberFormat="0" applyProtection="0">
      <alignment horizontal="left" vertical="center" indent="1"/>
    </xf>
    <xf numFmtId="0" fontId="74" fillId="72" borderId="2"/>
    <xf numFmtId="4" fontId="132" fillId="66" borderId="24" applyNumberFormat="0" applyProtection="0">
      <alignment horizontal="right" vertical="center"/>
    </xf>
    <xf numFmtId="0" fontId="133" fillId="0" borderId="0" applyNumberFormat="0" applyFill="0" applyBorder="0" applyAlignment="0" applyProtection="0"/>
    <xf numFmtId="0" fontId="134" fillId="4" borderId="0" applyNumberFormat="0" applyBorder="0" applyAlignment="0" applyProtection="0"/>
    <xf numFmtId="0" fontId="71" fillId="0" borderId="0"/>
    <xf numFmtId="0" fontId="44" fillId="46" borderId="0"/>
    <xf numFmtId="0" fontId="50" fillId="44" borderId="2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35" fillId="0" borderId="0"/>
    <xf numFmtId="0" fontId="5" fillId="73" borderId="28" applyNumberFormat="0" applyProtection="0">
      <alignment horizontal="center" wrapText="1"/>
    </xf>
    <xf numFmtId="0" fontId="5" fillId="73" borderId="28" applyNumberFormat="0" applyProtection="0">
      <alignment horizontal="center" wrapText="1"/>
    </xf>
    <xf numFmtId="0" fontId="5" fillId="73" borderId="29" applyNumberFormat="0" applyAlignment="0" applyProtection="0">
      <alignment wrapText="1"/>
    </xf>
    <xf numFmtId="0" fontId="5" fillId="73" borderId="29" applyNumberFormat="0" applyAlignment="0" applyProtection="0">
      <alignment wrapText="1"/>
    </xf>
    <xf numFmtId="0" fontId="1" fillId="74" borderId="0" applyNumberFormat="0" applyBorder="0">
      <alignment horizontal="center" wrapText="1"/>
    </xf>
    <xf numFmtId="0" fontId="1" fillId="74" borderId="0" applyNumberFormat="0" applyBorder="0">
      <alignment horizontal="center" wrapText="1"/>
    </xf>
    <xf numFmtId="0" fontId="1" fillId="74" borderId="0" applyNumberFormat="0" applyBorder="0">
      <alignment wrapText="1"/>
    </xf>
    <xf numFmtId="0" fontId="1" fillId="74" borderId="0" applyNumberFormat="0" applyBorder="0">
      <alignment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 applyProtection="0">
      <alignment horizontal="right" wrapText="1"/>
    </xf>
    <xf numFmtId="207" fontId="1" fillId="0" borderId="0" applyFill="0" applyBorder="0" applyAlignment="0" applyProtection="0">
      <alignment wrapText="1"/>
    </xf>
    <xf numFmtId="207" fontId="1" fillId="0" borderId="0" applyFill="0" applyBorder="0" applyAlignment="0" applyProtection="0">
      <alignment wrapText="1"/>
    </xf>
    <xf numFmtId="208" fontId="1" fillId="0" borderId="0" applyFill="0" applyBorder="0" applyAlignment="0" applyProtection="0">
      <alignment wrapText="1"/>
    </xf>
    <xf numFmtId="208" fontId="1" fillId="0" borderId="0" applyFill="0" applyBorder="0" applyAlignment="0" applyProtection="0">
      <alignment wrapText="1"/>
    </xf>
    <xf numFmtId="209" fontId="1" fillId="0" borderId="0" applyFill="0" applyBorder="0" applyAlignment="0" applyProtection="0">
      <alignment wrapText="1"/>
    </xf>
    <xf numFmtId="209" fontId="1" fillId="0" borderId="0" applyFill="0" applyBorder="0" applyAlignment="0" applyProtection="0">
      <alignment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>
      <alignment horizontal="right" wrapText="1"/>
    </xf>
    <xf numFmtId="0" fontId="1" fillId="0" borderId="0" applyNumberFormat="0" applyFill="0" applyBorder="0">
      <alignment horizontal="right" wrapText="1"/>
    </xf>
    <xf numFmtId="17" fontId="1" fillId="0" borderId="0" applyFill="0" applyBorder="0">
      <alignment horizontal="right" wrapText="1"/>
    </xf>
    <xf numFmtId="17" fontId="1" fillId="0" borderId="0" applyFill="0" applyBorder="0">
      <alignment horizontal="right" wrapText="1"/>
    </xf>
    <xf numFmtId="210" fontId="1" fillId="0" borderId="0" applyFill="0" applyBorder="0" applyAlignment="0" applyProtection="0">
      <alignment wrapText="1"/>
    </xf>
    <xf numFmtId="210" fontId="1" fillId="0" borderId="0" applyFill="0" applyBorder="0" applyAlignment="0" applyProtection="0">
      <alignment wrapText="1"/>
    </xf>
    <xf numFmtId="0" fontId="135" fillId="0" borderId="0" applyNumberFormat="0" applyFill="0" applyBorder="0">
      <alignment horizontal="left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136" fillId="0" borderId="30" applyNumberFormat="0" applyFill="0" applyAlignment="0" applyProtection="0"/>
    <xf numFmtId="0" fontId="136" fillId="0" borderId="30" applyNumberFormat="0" applyFill="0" applyAlignment="0" applyProtection="0"/>
    <xf numFmtId="0" fontId="136" fillId="0" borderId="4" applyNumberFormat="0" applyFill="0" applyAlignment="0" applyProtection="0"/>
    <xf numFmtId="3" fontId="137" fillId="55" borderId="2" applyNumberFormat="0">
      <alignment horizontal="left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24" fillId="46" borderId="0"/>
    <xf numFmtId="0" fontId="139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0" fillId="69" borderId="0" applyBorder="0"/>
    <xf numFmtId="0" fontId="68" fillId="0" borderId="31" applyNumberFormat="0" applyFill="0" applyAlignment="0" applyProtection="0"/>
    <xf numFmtId="0" fontId="62" fillId="0" borderId="32" applyNumberFormat="0" applyFont="0" applyFill="0" applyAlignment="0" applyProtection="0"/>
    <xf numFmtId="0" fontId="62" fillId="0" borderId="32" applyNumberFormat="0" applyFont="0" applyFill="0" applyAlignment="0" applyProtection="0"/>
    <xf numFmtId="0" fontId="62" fillId="0" borderId="32" applyNumberFormat="0" applyFont="0" applyFill="0" applyAlignment="0" applyProtection="0"/>
    <xf numFmtId="0" fontId="68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211" fontId="98" fillId="0" borderId="0" applyFont="0" applyFill="0" applyBorder="0" applyAlignment="0" applyProtection="0"/>
    <xf numFmtId="37" fontId="74" fillId="60" borderId="0" applyNumberFormat="0" applyBorder="0" applyAlignment="0" applyProtection="0"/>
    <xf numFmtId="37" fontId="14" fillId="0" borderId="0"/>
    <xf numFmtId="37" fontId="14" fillId="0" borderId="0"/>
    <xf numFmtId="37" fontId="14" fillId="60" borderId="0" applyNumberFormat="0" applyBorder="0" applyAlignment="0" applyProtection="0"/>
    <xf numFmtId="3" fontId="142" fillId="0" borderId="13" applyProtection="0"/>
    <xf numFmtId="0" fontId="1" fillId="10" borderId="23" applyNumberFormat="0" applyFont="0" applyAlignment="0" applyProtection="0"/>
    <xf numFmtId="0" fontId="1" fillId="10" borderId="23" applyNumberFormat="0" applyFont="0" applyAlignment="0" applyProtection="0"/>
    <xf numFmtId="0" fontId="2" fillId="10" borderId="23" applyNumberFormat="0" applyFont="0" applyAlignment="0" applyProtection="0"/>
    <xf numFmtId="0" fontId="143" fillId="7" borderId="3" applyNumberFormat="0" applyAlignment="0" applyProtection="0"/>
    <xf numFmtId="0" fontId="144" fillId="16" borderId="3" applyNumberFormat="0" applyAlignment="0" applyProtection="0"/>
    <xf numFmtId="0" fontId="145" fillId="16" borderId="6" applyNumberFormat="0" applyAlignment="0" applyProtection="0"/>
    <xf numFmtId="0" fontId="146" fillId="0" borderId="0" applyNumberForma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209" fontId="148" fillId="0" borderId="0">
      <alignment horizontal="right" vertical="center"/>
      <protection locked="0"/>
    </xf>
    <xf numFmtId="214" fontId="98" fillId="0" borderId="0" applyFont="0" applyFill="0" applyBorder="0" applyAlignment="0" applyProtection="0"/>
    <xf numFmtId="0" fontId="149" fillId="5" borderId="0" applyNumberFormat="0" applyBorder="0" applyAlignment="0" applyProtection="0"/>
    <xf numFmtId="0" fontId="149" fillId="5" borderId="0" applyNumberFormat="0" applyBorder="0" applyAlignment="0" applyProtection="0"/>
    <xf numFmtId="0" fontId="149" fillId="3" borderId="0" applyNumberFormat="0" applyBorder="0" applyAlignment="0" applyProtection="0"/>
    <xf numFmtId="0" fontId="40" fillId="28" borderId="0" applyNumberFormat="0" applyBorder="0" applyAlignment="0" applyProtection="0"/>
    <xf numFmtId="0" fontId="40" fillId="33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3" borderId="0" applyNumberFormat="0" applyBorder="0" applyAlignment="0" applyProtection="0"/>
    <xf numFmtId="0" fontId="98" fillId="0" borderId="0"/>
  </cellStyleXfs>
  <cellXfs count="171">
    <xf numFmtId="0" fontId="0" fillId="0" borderId="0" xfId="0"/>
    <xf numFmtId="0" fontId="0" fillId="75" borderId="0" xfId="0" applyFill="1"/>
    <xf numFmtId="0" fontId="0" fillId="75" borderId="0" xfId="0" applyFill="1" applyBorder="1"/>
    <xf numFmtId="0" fontId="0" fillId="44" borderId="0" xfId="0" applyFill="1"/>
    <xf numFmtId="0" fontId="0" fillId="76" borderId="0" xfId="0" applyFill="1"/>
    <xf numFmtId="0" fontId="5" fillId="75" borderId="0" xfId="0" applyFont="1" applyFill="1"/>
    <xf numFmtId="0" fontId="7" fillId="77" borderId="0" xfId="0" applyFont="1" applyFill="1"/>
    <xf numFmtId="0" fontId="8" fillId="77" borderId="0" xfId="0" applyFont="1" applyFill="1"/>
    <xf numFmtId="0" fontId="1" fillId="75" borderId="0" xfId="1835" applyFont="1" applyFill="1" applyBorder="1"/>
    <xf numFmtId="0" fontId="0" fillId="75" borderId="0" xfId="1835" applyFont="1" applyFill="1" applyBorder="1"/>
    <xf numFmtId="0" fontId="6" fillId="79" borderId="0" xfId="1835" applyFont="1" applyFill="1"/>
    <xf numFmtId="0" fontId="0" fillId="79" borderId="0" xfId="0" applyFill="1"/>
    <xf numFmtId="3" fontId="0" fillId="79" borderId="0" xfId="0" applyNumberFormat="1" applyFill="1"/>
    <xf numFmtId="0" fontId="10" fillId="79" borderId="0" xfId="1835" applyFont="1" applyFill="1"/>
    <xf numFmtId="9" fontId="1" fillId="79" borderId="0" xfId="1864" applyFont="1" applyFill="1"/>
    <xf numFmtId="0" fontId="4" fillId="79" borderId="0" xfId="1835" applyFont="1" applyFill="1"/>
    <xf numFmtId="0" fontId="4" fillId="79" borderId="0" xfId="1835" applyFont="1" applyFill="1" applyAlignment="1">
      <alignment wrapText="1"/>
    </xf>
    <xf numFmtId="0" fontId="0" fillId="75" borderId="0" xfId="0" applyFill="1" applyAlignment="1">
      <alignment wrapText="1"/>
    </xf>
    <xf numFmtId="0" fontId="5" fillId="79" borderId="44" xfId="1835" applyFont="1" applyFill="1" applyBorder="1" applyAlignment="1">
      <alignment horizontal="left" vertical="center"/>
    </xf>
    <xf numFmtId="0" fontId="5" fillId="79" borderId="44" xfId="1835" applyFont="1" applyFill="1" applyBorder="1" applyAlignment="1">
      <alignment horizontal="right" vertical="center"/>
    </xf>
    <xf numFmtId="0" fontId="6" fillId="79" borderId="44" xfId="1835" applyFont="1" applyFill="1" applyBorder="1"/>
    <xf numFmtId="3" fontId="0" fillId="79" borderId="0" xfId="0" applyNumberFormat="1" applyFill="1" applyAlignment="1">
      <alignment vertical="center"/>
    </xf>
    <xf numFmtId="0" fontId="5" fillId="75" borderId="0" xfId="0" applyFont="1" applyFill="1" applyAlignment="1">
      <alignment vertical="center"/>
    </xf>
    <xf numFmtId="0" fontId="0" fillId="75" borderId="45" xfId="0" applyFill="1" applyBorder="1" applyAlignment="1">
      <alignment wrapText="1"/>
    </xf>
    <xf numFmtId="3" fontId="0" fillId="75" borderId="45" xfId="0" applyNumberFormat="1" applyFill="1" applyBorder="1" applyAlignment="1">
      <alignment vertical="center"/>
    </xf>
    <xf numFmtId="0" fontId="5" fillId="75" borderId="45" xfId="0" applyFont="1" applyFill="1" applyBorder="1" applyAlignment="1">
      <alignment vertical="center" wrapText="1"/>
    </xf>
    <xf numFmtId="0" fontId="5" fillId="79" borderId="46" xfId="1835" applyFont="1" applyFill="1" applyBorder="1" applyAlignment="1">
      <alignment horizontal="left" vertical="center"/>
    </xf>
    <xf numFmtId="0" fontId="4" fillId="79" borderId="0" xfId="1835" applyFont="1" applyFill="1" applyAlignment="1">
      <alignment vertical="center"/>
    </xf>
    <xf numFmtId="0" fontId="4" fillId="79" borderId="0" xfId="1835" applyFont="1" applyFill="1" applyAlignment="1">
      <alignment vertical="center" wrapText="1"/>
    </xf>
    <xf numFmtId="4" fontId="0" fillId="79" borderId="0" xfId="0" applyNumberFormat="1" applyFill="1" applyAlignment="1">
      <alignment vertical="center"/>
    </xf>
    <xf numFmtId="0" fontId="1" fillId="79" borderId="0" xfId="1835" applyFont="1" applyFill="1" applyBorder="1"/>
    <xf numFmtId="0" fontId="0" fillId="75" borderId="0" xfId="1835" applyFont="1" applyFill="1" applyBorder="1" applyAlignment="1">
      <alignment vertical="center"/>
    </xf>
    <xf numFmtId="0" fontId="1" fillId="75" borderId="44" xfId="1835" applyFont="1" applyFill="1" applyBorder="1" applyAlignment="1">
      <alignment vertical="center"/>
    </xf>
    <xf numFmtId="3" fontId="0" fillId="79" borderId="44" xfId="0" applyNumberFormat="1" applyFill="1" applyBorder="1" applyAlignment="1">
      <alignment vertical="center"/>
    </xf>
    <xf numFmtId="0" fontId="4" fillId="79" borderId="44" xfId="1835" applyFont="1" applyFill="1" applyBorder="1" applyAlignment="1">
      <alignment vertical="center" wrapText="1"/>
    </xf>
    <xf numFmtId="165" fontId="0" fillId="79" borderId="44" xfId="0" applyNumberFormat="1" applyFill="1" applyBorder="1" applyAlignment="1">
      <alignment vertical="center"/>
    </xf>
    <xf numFmtId="3" fontId="0" fillId="0" borderId="0" xfId="0" applyNumberFormat="1"/>
    <xf numFmtId="3" fontId="1" fillId="79" borderId="46" xfId="1835" applyNumberFormat="1" applyFont="1" applyFill="1" applyBorder="1" applyAlignment="1">
      <alignment horizontal="right" vertical="center"/>
    </xf>
    <xf numFmtId="0" fontId="5" fillId="75" borderId="0" xfId="1835" applyFont="1" applyFill="1" applyBorder="1"/>
    <xf numFmtId="3" fontId="1" fillId="75" borderId="0" xfId="1835" applyNumberFormat="1" applyFont="1" applyFill="1" applyBorder="1"/>
    <xf numFmtId="0" fontId="14" fillId="75" borderId="0" xfId="1835" applyFont="1" applyFill="1" applyBorder="1"/>
    <xf numFmtId="0" fontId="0" fillId="80" borderId="0" xfId="0" applyFill="1"/>
    <xf numFmtId="0" fontId="13" fillId="0" borderId="47" xfId="0" applyFont="1" applyBorder="1" applyAlignment="1">
      <alignment vertical="center" wrapText="1"/>
    </xf>
    <xf numFmtId="0" fontId="16" fillId="75" borderId="0" xfId="1835" applyFont="1" applyFill="1" applyBorder="1"/>
    <xf numFmtId="0" fontId="1" fillId="75" borderId="0" xfId="1835" applyFont="1" applyFill="1" applyBorder="1" applyAlignment="1">
      <alignment horizontal="left"/>
    </xf>
    <xf numFmtId="0" fontId="3" fillId="0" borderId="0" xfId="1751" applyAlignment="1" applyProtection="1"/>
    <xf numFmtId="0" fontId="19" fillId="75" borderId="0" xfId="0" applyFont="1" applyFill="1"/>
    <xf numFmtId="0" fontId="1" fillId="75" borderId="0" xfId="0" applyFont="1" applyFill="1" applyBorder="1"/>
    <xf numFmtId="0" fontId="16" fillId="75" borderId="0" xfId="0" applyFont="1" applyFill="1" applyBorder="1"/>
    <xf numFmtId="4" fontId="0" fillId="79" borderId="0" xfId="0" applyNumberFormat="1" applyFill="1"/>
    <xf numFmtId="4" fontId="0" fillId="75" borderId="0" xfId="0" applyNumberFormat="1" applyFill="1" applyAlignment="1">
      <alignment horizontal="right"/>
    </xf>
    <xf numFmtId="0" fontId="0" fillId="75" borderId="0" xfId="0" applyFill="1" applyBorder="1" applyAlignment="1">
      <alignment horizontal="center"/>
    </xf>
    <xf numFmtId="1" fontId="2" fillId="75" borderId="0" xfId="1835" applyNumberFormat="1" applyFont="1" applyFill="1" applyBorder="1"/>
    <xf numFmtId="1" fontId="2" fillId="75" borderId="0" xfId="1835" applyNumberFormat="1" applyFont="1" applyFill="1" applyBorder="1" applyAlignment="1">
      <alignment horizontal="center"/>
    </xf>
    <xf numFmtId="0" fontId="2" fillId="75" borderId="0" xfId="1836" applyFill="1" applyBorder="1" applyAlignment="1">
      <alignment horizontal="center"/>
    </xf>
    <xf numFmtId="0" fontId="2" fillId="75" borderId="0" xfId="1836" applyFont="1" applyFill="1" applyBorder="1" applyAlignment="1">
      <alignment horizontal="center"/>
    </xf>
    <xf numFmtId="168" fontId="2" fillId="75" borderId="0" xfId="1836" applyNumberFormat="1" applyFill="1" applyBorder="1" applyAlignment="1">
      <alignment horizontal="center"/>
    </xf>
    <xf numFmtId="0" fontId="20" fillId="44" borderId="2" xfId="0" applyFont="1" applyFill="1" applyBorder="1" applyAlignment="1">
      <alignment horizontal="left" indent="1"/>
    </xf>
    <xf numFmtId="0" fontId="1" fillId="44" borderId="2" xfId="0" applyFont="1" applyFill="1" applyBorder="1" applyAlignment="1">
      <alignment horizontal="center"/>
    </xf>
    <xf numFmtId="0" fontId="1" fillId="44" borderId="34" xfId="0" applyFont="1" applyFill="1" applyBorder="1" applyAlignment="1">
      <alignment horizontal="center"/>
    </xf>
    <xf numFmtId="0" fontId="1" fillId="75" borderId="35" xfId="0" applyFont="1" applyFill="1" applyBorder="1" applyAlignment="1">
      <alignment horizontal="left" indent="1"/>
    </xf>
    <xf numFmtId="168" fontId="1" fillId="75" borderId="35" xfId="0" applyNumberFormat="1" applyFont="1" applyFill="1" applyBorder="1" applyAlignment="1">
      <alignment horizontal="right" indent="1"/>
    </xf>
    <xf numFmtId="168" fontId="1" fillId="75" borderId="36" xfId="0" applyNumberFormat="1" applyFont="1" applyFill="1" applyBorder="1" applyAlignment="1">
      <alignment horizontal="right" indent="1"/>
    </xf>
    <xf numFmtId="168" fontId="1" fillId="75" borderId="37" xfId="0" applyNumberFormat="1" applyFont="1" applyFill="1" applyBorder="1" applyAlignment="1">
      <alignment horizontal="right" indent="1"/>
    </xf>
    <xf numFmtId="0" fontId="1" fillId="44" borderId="2" xfId="0" applyFont="1" applyFill="1" applyBorder="1" applyAlignment="1">
      <alignment horizontal="left" indent="1"/>
    </xf>
    <xf numFmtId="168" fontId="1" fillId="44" borderId="2" xfId="0" applyNumberFormat="1" applyFont="1" applyFill="1" applyBorder="1" applyAlignment="1">
      <alignment horizontal="right" indent="1"/>
    </xf>
    <xf numFmtId="168" fontId="1" fillId="44" borderId="34" xfId="0" applyNumberFormat="1" applyFont="1" applyFill="1" applyBorder="1" applyAlignment="1">
      <alignment horizontal="right" indent="1"/>
    </xf>
    <xf numFmtId="168" fontId="1" fillId="44" borderId="38" xfId="0" applyNumberFormat="1" applyFont="1" applyFill="1" applyBorder="1" applyAlignment="1">
      <alignment horizontal="right" indent="1"/>
    </xf>
    <xf numFmtId="0" fontId="15" fillId="76" borderId="39" xfId="0" applyFont="1" applyFill="1" applyBorder="1" applyAlignment="1">
      <alignment horizontal="left" indent="1"/>
    </xf>
    <xf numFmtId="168" fontId="5" fillId="75" borderId="40" xfId="1837" applyNumberFormat="1" applyFont="1" applyFill="1" applyBorder="1" applyAlignment="1">
      <alignment horizontal="right" indent="1"/>
    </xf>
    <xf numFmtId="168" fontId="5" fillId="75" borderId="41" xfId="1837" applyNumberFormat="1" applyFont="1" applyFill="1" applyBorder="1" applyAlignment="1">
      <alignment horizontal="right" indent="1"/>
    </xf>
    <xf numFmtId="168" fontId="5" fillId="75" borderId="42" xfId="1837" applyNumberFormat="1" applyFont="1" applyFill="1" applyBorder="1" applyAlignment="1">
      <alignment horizontal="right" indent="1"/>
    </xf>
    <xf numFmtId="0" fontId="14" fillId="75" borderId="0" xfId="0" applyFont="1" applyFill="1" applyAlignment="1">
      <alignment horizontal="left"/>
    </xf>
    <xf numFmtId="0" fontId="21" fillId="75" borderId="0" xfId="0" applyFont="1" applyFill="1" applyAlignment="1">
      <alignment horizontal="left"/>
    </xf>
    <xf numFmtId="0" fontId="21" fillId="75" borderId="0" xfId="0" quotePrefix="1" applyFont="1" applyFill="1" applyAlignment="1">
      <alignment horizontal="left"/>
    </xf>
    <xf numFmtId="0" fontId="0" fillId="44" borderId="43" xfId="0" applyFont="1" applyFill="1" applyBorder="1" applyAlignment="1">
      <alignment horizontal="center" wrapText="1"/>
    </xf>
    <xf numFmtId="2" fontId="1" fillId="75" borderId="0" xfId="0" applyNumberFormat="1" applyFont="1" applyFill="1" applyBorder="1"/>
    <xf numFmtId="0" fontId="5" fillId="75" borderId="0" xfId="0" applyFont="1" applyFill="1" applyBorder="1"/>
    <xf numFmtId="169" fontId="1" fillId="75" borderId="0" xfId="0" applyNumberFormat="1" applyFont="1" applyFill="1" applyBorder="1"/>
    <xf numFmtId="168" fontId="1" fillId="75" borderId="0" xfId="0" applyNumberFormat="1" applyFont="1" applyFill="1" applyBorder="1"/>
    <xf numFmtId="0" fontId="25" fillId="0" borderId="0" xfId="0" applyFont="1"/>
    <xf numFmtId="0" fontId="5" fillId="75" borderId="0" xfId="1835" applyFont="1" applyFill="1" applyBorder="1" applyAlignment="1">
      <alignment horizontal="left" vertical="top" wrapText="1"/>
    </xf>
    <xf numFmtId="0" fontId="26" fillId="79" borderId="0" xfId="1751" applyFont="1" applyFill="1" applyAlignment="1" applyProtection="1"/>
    <xf numFmtId="0" fontId="1" fillId="75" borderId="0" xfId="1835" applyFont="1" applyFill="1" applyBorder="1" applyAlignment="1">
      <alignment horizontal="left" vertical="top"/>
    </xf>
    <xf numFmtId="0" fontId="152" fillId="81" borderId="44" xfId="0" applyFont="1" applyFill="1" applyBorder="1" applyAlignment="1">
      <alignment horizontal="center" vertical="center" wrapText="1"/>
    </xf>
    <xf numFmtId="0" fontId="27" fillId="78" borderId="33" xfId="0" applyFont="1" applyFill="1" applyBorder="1" applyAlignment="1" applyProtection="1">
      <alignment horizontal="left" vertical="center" wrapText="1"/>
      <protection locked="0"/>
    </xf>
    <xf numFmtId="0" fontId="27" fillId="82" borderId="33" xfId="0" applyNumberFormat="1" applyFont="1" applyFill="1" applyBorder="1" applyAlignment="1" applyProtection="1">
      <alignment horizontal="right" vertical="center" wrapText="1"/>
      <protection locked="0"/>
    </xf>
    <xf numFmtId="0" fontId="28" fillId="75" borderId="0" xfId="0" applyFont="1" applyFill="1" applyBorder="1" applyAlignment="1" applyProtection="1">
      <alignment horizontal="left" vertical="center" wrapText="1"/>
      <protection locked="0"/>
    </xf>
    <xf numFmtId="0" fontId="153" fillId="79" borderId="0" xfId="0" applyFont="1" applyFill="1" applyAlignment="1">
      <alignment vertical="center"/>
    </xf>
    <xf numFmtId="0" fontId="0" fillId="83" borderId="0" xfId="0" applyFill="1"/>
    <xf numFmtId="0" fontId="153" fillId="83" borderId="0" xfId="0" applyFont="1" applyFill="1" applyAlignment="1">
      <alignment vertical="center"/>
    </xf>
    <xf numFmtId="0" fontId="11" fillId="79" borderId="0" xfId="0" applyFont="1" applyFill="1" applyBorder="1" applyAlignment="1">
      <alignment horizontal="justify" vertical="center"/>
    </xf>
    <xf numFmtId="0" fontId="11" fillId="79" borderId="0" xfId="0" applyFont="1" applyFill="1" applyAlignment="1">
      <alignment vertical="center"/>
    </xf>
    <xf numFmtId="0" fontId="11" fillId="79" borderId="0" xfId="0" applyFont="1" applyFill="1" applyAlignment="1">
      <alignment horizontal="right" vertical="center"/>
    </xf>
    <xf numFmtId="3" fontId="11" fillId="79" borderId="0" xfId="0" applyNumberFormat="1" applyFont="1" applyFill="1" applyAlignment="1">
      <alignment horizontal="right" vertical="center"/>
    </xf>
    <xf numFmtId="10" fontId="11" fillId="79" borderId="0" xfId="0" applyNumberFormat="1" applyFont="1" applyFill="1" applyAlignment="1">
      <alignment horizontal="right" vertical="center" wrapText="1"/>
    </xf>
    <xf numFmtId="0" fontId="0" fillId="0" borderId="0" xfId="0" applyBorder="1"/>
    <xf numFmtId="3" fontId="13" fillId="79" borderId="47" xfId="0" applyNumberFormat="1" applyFont="1" applyFill="1" applyBorder="1" applyAlignment="1">
      <alignment horizontal="right" vertical="center"/>
    </xf>
    <xf numFmtId="10" fontId="13" fillId="79" borderId="47" xfId="0" applyNumberFormat="1" applyFont="1" applyFill="1" applyBorder="1" applyAlignment="1">
      <alignment horizontal="right" vertical="center" wrapText="1"/>
    </xf>
    <xf numFmtId="0" fontId="154" fillId="79" borderId="0" xfId="0" applyFont="1" applyFill="1" applyAlignment="1">
      <alignment horizontal="justify" vertical="center"/>
    </xf>
    <xf numFmtId="0" fontId="5" fillId="79" borderId="0" xfId="1835" applyFont="1" applyFill="1" applyBorder="1" applyAlignment="1">
      <alignment horizontal="left" vertical="center"/>
    </xf>
    <xf numFmtId="0" fontId="5" fillId="79" borderId="0" xfId="1835" applyFont="1" applyFill="1" applyBorder="1" applyAlignment="1">
      <alignment horizontal="right" vertical="center"/>
    </xf>
    <xf numFmtId="0" fontId="11" fillId="79" borderId="0" xfId="0" applyFont="1" applyFill="1" applyBorder="1" applyAlignment="1">
      <alignment horizontal="justify" vertical="center" wrapText="1"/>
    </xf>
    <xf numFmtId="0" fontId="11" fillId="79" borderId="0" xfId="0" applyFont="1" applyFill="1" applyBorder="1" applyAlignment="1">
      <alignment horizontal="center" vertical="center" wrapText="1"/>
    </xf>
    <xf numFmtId="3" fontId="154" fillId="79" borderId="0" xfId="0" applyNumberFormat="1" applyFont="1" applyFill="1" applyBorder="1" applyAlignment="1">
      <alignment horizontal="right" vertical="center" wrapText="1"/>
    </xf>
    <xf numFmtId="0" fontId="12" fillId="79" borderId="0" xfId="0" applyFont="1" applyFill="1" applyBorder="1" applyAlignment="1">
      <alignment vertical="center" wrapText="1"/>
    </xf>
    <xf numFmtId="0" fontId="154" fillId="79" borderId="0" xfId="0" applyFont="1" applyFill="1" applyBorder="1" applyAlignment="1">
      <alignment horizontal="right" vertical="center" wrapText="1"/>
    </xf>
    <xf numFmtId="3" fontId="11" fillId="79" borderId="0" xfId="0" applyNumberFormat="1" applyFont="1" applyFill="1" applyBorder="1" applyAlignment="1">
      <alignment horizontal="right" vertical="center" wrapText="1"/>
    </xf>
    <xf numFmtId="0" fontId="11" fillId="79" borderId="0" xfId="0" applyFont="1" applyFill="1" applyBorder="1" applyAlignment="1">
      <alignment vertical="center" wrapText="1"/>
    </xf>
    <xf numFmtId="0" fontId="155" fillId="79" borderId="0" xfId="0" applyFont="1" applyFill="1" applyAlignment="1">
      <alignment horizontal="justify" vertical="center"/>
    </xf>
    <xf numFmtId="0" fontId="14" fillId="79" borderId="0" xfId="0" applyFont="1" applyFill="1"/>
    <xf numFmtId="167" fontId="1" fillId="79" borderId="0" xfId="1835" applyNumberFormat="1" applyFont="1" applyFill="1" applyBorder="1"/>
    <xf numFmtId="0" fontId="1" fillId="79" borderId="0" xfId="1835" applyFont="1" applyFill="1" applyBorder="1"/>
    <xf numFmtId="3" fontId="1" fillId="79" borderId="0" xfId="1835" applyNumberFormat="1" applyFont="1" applyFill="1" applyBorder="1"/>
    <xf numFmtId="0" fontId="5" fillId="75" borderId="45" xfId="0" applyFont="1" applyFill="1" applyBorder="1" applyAlignment="1">
      <alignment wrapText="1"/>
    </xf>
    <xf numFmtId="167" fontId="1" fillId="79" borderId="0" xfId="1864" applyNumberFormat="1" applyFont="1" applyFill="1"/>
    <xf numFmtId="0" fontId="5" fillId="79" borderId="0" xfId="0" applyFont="1" applyFill="1"/>
    <xf numFmtId="0" fontId="5" fillId="79" borderId="0" xfId="1835" applyFont="1" applyFill="1"/>
    <xf numFmtId="0" fontId="0" fillId="79" borderId="0" xfId="0" applyFont="1" applyFill="1" applyBorder="1" applyAlignment="1">
      <alignment horizontal="justify" vertical="center" wrapText="1"/>
    </xf>
    <xf numFmtId="3" fontId="156" fillId="79" borderId="0" xfId="0" applyNumberFormat="1" applyFont="1" applyFill="1" applyBorder="1" applyAlignment="1">
      <alignment horizontal="right" vertical="center" wrapText="1"/>
    </xf>
    <xf numFmtId="0" fontId="5" fillId="79" borderId="48" xfId="1835" applyFont="1" applyFill="1" applyBorder="1" applyAlignment="1">
      <alignment horizontal="left" vertical="center"/>
    </xf>
    <xf numFmtId="3" fontId="5" fillId="79" borderId="48" xfId="1835" applyNumberFormat="1" applyFont="1" applyFill="1" applyBorder="1" applyAlignment="1">
      <alignment horizontal="right" vertical="center"/>
    </xf>
    <xf numFmtId="0" fontId="29" fillId="79" borderId="0" xfId="0" applyFont="1" applyFill="1" applyBorder="1" applyAlignment="1">
      <alignment horizontal="justify" vertical="center" wrapText="1"/>
    </xf>
    <xf numFmtId="1" fontId="28" fillId="79" borderId="0" xfId="1864" applyNumberFormat="1" applyFont="1" applyFill="1" applyBorder="1" applyAlignment="1">
      <alignment horizontal="right" vertical="center" wrapText="1"/>
    </xf>
    <xf numFmtId="0" fontId="0" fillId="79" borderId="0" xfId="0" applyFill="1" applyAlignment="1">
      <alignment vertical="center"/>
    </xf>
    <xf numFmtId="0" fontId="5" fillId="79" borderId="0" xfId="0" applyFont="1" applyFill="1" applyBorder="1" applyAlignment="1">
      <alignment horizontal="justify" vertical="center" wrapText="1"/>
    </xf>
    <xf numFmtId="3" fontId="157" fillId="79" borderId="0" xfId="0" applyNumberFormat="1" applyFont="1" applyFill="1" applyBorder="1" applyAlignment="1">
      <alignment horizontal="right" vertical="center" wrapText="1"/>
    </xf>
    <xf numFmtId="0" fontId="0" fillId="79" borderId="0" xfId="0" applyFont="1" applyFill="1" applyBorder="1" applyAlignment="1">
      <alignment horizontal="left" vertical="center" wrapText="1" indent="2"/>
    </xf>
    <xf numFmtId="0" fontId="29" fillId="75" borderId="0" xfId="1835" applyFont="1" applyFill="1" applyBorder="1"/>
    <xf numFmtId="0" fontId="1" fillId="84" borderId="0" xfId="0" applyFont="1" applyFill="1" applyBorder="1"/>
    <xf numFmtId="169" fontId="1" fillId="84" borderId="0" xfId="0" applyNumberFormat="1" applyFont="1" applyFill="1" applyBorder="1"/>
    <xf numFmtId="168" fontId="1" fillId="84" borderId="0" xfId="0" applyNumberFormat="1" applyFont="1" applyFill="1" applyBorder="1"/>
    <xf numFmtId="2" fontId="1" fillId="84" borderId="0" xfId="0" applyNumberFormat="1" applyFont="1" applyFill="1" applyBorder="1"/>
    <xf numFmtId="165" fontId="0" fillId="79" borderId="0" xfId="0" applyNumberFormat="1" applyFill="1" applyAlignment="1">
      <alignment vertical="center"/>
    </xf>
    <xf numFmtId="166" fontId="0" fillId="79" borderId="0" xfId="0" applyNumberFormat="1" applyFill="1" applyAlignment="1">
      <alignment vertical="center"/>
    </xf>
    <xf numFmtId="0" fontId="14" fillId="0" borderId="0" xfId="1835" applyFont="1" applyFill="1" applyBorder="1"/>
    <xf numFmtId="0" fontId="5" fillId="79" borderId="0" xfId="1751" applyFont="1" applyFill="1" applyAlignment="1" applyProtection="1">
      <alignment horizontal="left" vertical="center" indent="2"/>
    </xf>
    <xf numFmtId="3" fontId="0" fillId="79" borderId="0" xfId="0" applyNumberFormat="1" applyFill="1" applyAlignment="1">
      <alignment horizontal="right"/>
    </xf>
    <xf numFmtId="0" fontId="1" fillId="79" borderId="0" xfId="1835" applyFont="1" applyFill="1" applyBorder="1" applyAlignment="1">
      <alignment vertical="center"/>
    </xf>
    <xf numFmtId="4" fontId="0" fillId="79" borderId="0" xfId="0" quotePrefix="1" applyNumberFormat="1" applyFill="1" applyAlignment="1">
      <alignment horizontal="right" vertical="center"/>
    </xf>
    <xf numFmtId="0" fontId="1" fillId="79" borderId="2" xfId="0" applyFont="1" applyFill="1" applyBorder="1" applyAlignment="1">
      <alignment horizontal="left" indent="1"/>
    </xf>
    <xf numFmtId="168" fontId="1" fillId="79" borderId="2" xfId="0" applyNumberFormat="1" applyFont="1" applyFill="1" applyBorder="1" applyAlignment="1">
      <alignment horizontal="right" indent="1"/>
    </xf>
    <xf numFmtId="168" fontId="1" fillId="79" borderId="34" xfId="0" applyNumberFormat="1" applyFont="1" applyFill="1" applyBorder="1" applyAlignment="1">
      <alignment horizontal="right" indent="1"/>
    </xf>
    <xf numFmtId="168" fontId="1" fillId="79" borderId="38" xfId="0" applyNumberFormat="1" applyFont="1" applyFill="1" applyBorder="1" applyAlignment="1">
      <alignment horizontal="right" indent="1"/>
    </xf>
    <xf numFmtId="0" fontId="1" fillId="85" borderId="2" xfId="0" applyFont="1" applyFill="1" applyBorder="1" applyAlignment="1">
      <alignment horizontal="left" indent="1"/>
    </xf>
    <xf numFmtId="168" fontId="1" fillId="85" borderId="2" xfId="0" applyNumberFormat="1" applyFont="1" applyFill="1" applyBorder="1" applyAlignment="1">
      <alignment horizontal="right" indent="1"/>
    </xf>
    <xf numFmtId="168" fontId="1" fillId="85" borderId="34" xfId="0" applyNumberFormat="1" applyFont="1" applyFill="1" applyBorder="1" applyAlignment="1">
      <alignment horizontal="right" indent="1"/>
    </xf>
    <xf numFmtId="168" fontId="1" fillId="85" borderId="38" xfId="0" applyNumberFormat="1" applyFont="1" applyFill="1" applyBorder="1" applyAlignment="1">
      <alignment horizontal="right" indent="1"/>
    </xf>
    <xf numFmtId="0" fontId="1" fillId="85" borderId="35" xfId="0" applyFont="1" applyFill="1" applyBorder="1" applyAlignment="1">
      <alignment horizontal="left" indent="1"/>
    </xf>
    <xf numFmtId="168" fontId="1" fillId="85" borderId="35" xfId="0" applyNumberFormat="1" applyFont="1" applyFill="1" applyBorder="1" applyAlignment="1">
      <alignment horizontal="right" indent="1"/>
    </xf>
    <xf numFmtId="168" fontId="1" fillId="85" borderId="36" xfId="0" applyNumberFormat="1" applyFont="1" applyFill="1" applyBorder="1" applyAlignment="1">
      <alignment horizontal="right" indent="1"/>
    </xf>
    <xf numFmtId="168" fontId="1" fillId="85" borderId="37" xfId="0" applyNumberFormat="1" applyFont="1" applyFill="1" applyBorder="1" applyAlignment="1">
      <alignment horizontal="right" indent="1"/>
    </xf>
    <xf numFmtId="0" fontId="14" fillId="75" borderId="0" xfId="0" applyFont="1" applyFill="1" applyAlignment="1">
      <alignment wrapText="1"/>
    </xf>
    <xf numFmtId="0" fontId="14" fillId="79" borderId="0" xfId="1835" applyFont="1" applyFill="1" applyBorder="1"/>
    <xf numFmtId="4" fontId="0" fillId="0" borderId="0" xfId="0" applyNumberFormat="1"/>
    <xf numFmtId="0" fontId="1" fillId="79" borderId="0" xfId="1835" applyFont="1" applyFill="1" applyBorder="1"/>
    <xf numFmtId="165" fontId="0" fillId="79" borderId="0" xfId="0" applyNumberFormat="1" applyFill="1"/>
    <xf numFmtId="165" fontId="0" fillId="79" borderId="0" xfId="0" applyNumberFormat="1" applyFill="1" applyAlignment="1">
      <alignment horizontal="right"/>
    </xf>
    <xf numFmtId="3" fontId="0" fillId="0" borderId="0" xfId="0" applyNumberFormat="1" applyFill="1"/>
    <xf numFmtId="2" fontId="0" fillId="79" borderId="0" xfId="0" quotePrefix="1" applyNumberFormat="1" applyFill="1" applyAlignment="1">
      <alignment horizontal="right" vertical="center"/>
    </xf>
    <xf numFmtId="3" fontId="156" fillId="79" borderId="0" xfId="0" quotePrefix="1" applyNumberFormat="1" applyFont="1" applyFill="1" applyBorder="1" applyAlignment="1">
      <alignment horizontal="right" vertical="center" wrapText="1"/>
    </xf>
    <xf numFmtId="3" fontId="11" fillId="0" borderId="0" xfId="0" applyNumberFormat="1" applyFont="1" applyFill="1" applyBorder="1" applyAlignment="1">
      <alignment horizontal="right" vertical="center" wrapText="1"/>
    </xf>
    <xf numFmtId="0" fontId="10" fillId="0" borderId="0" xfId="1835" applyFont="1" applyFill="1"/>
    <xf numFmtId="3" fontId="154" fillId="79" borderId="0" xfId="0" quotePrefix="1" applyNumberFormat="1" applyFont="1" applyFill="1" applyBorder="1" applyAlignment="1">
      <alignment horizontal="right" vertical="center" wrapText="1"/>
    </xf>
    <xf numFmtId="0" fontId="0" fillId="75" borderId="0" xfId="0" applyFill="1" applyBorder="1" applyAlignment="1">
      <alignment wrapText="1"/>
    </xf>
    <xf numFmtId="3" fontId="0" fillId="75" borderId="0" xfId="0" applyNumberFormat="1" applyFill="1" applyBorder="1" applyAlignment="1">
      <alignment vertical="center"/>
    </xf>
    <xf numFmtId="0" fontId="17" fillId="79" borderId="0" xfId="1751" applyFont="1" applyFill="1" applyAlignment="1" applyProtection="1">
      <alignment horizontal="left" wrapText="1"/>
    </xf>
    <xf numFmtId="0" fontId="18" fillId="79" borderId="0" xfId="0" applyFont="1" applyFill="1" applyAlignment="1">
      <alignment horizontal="left" wrapText="1"/>
    </xf>
    <xf numFmtId="0" fontId="14" fillId="79" borderId="0" xfId="0" applyFont="1" applyFill="1" applyAlignment="1">
      <alignment horizontal="left" wrapText="1"/>
    </xf>
    <xf numFmtId="0" fontId="5" fillId="79" borderId="44" xfId="0" applyFont="1" applyFill="1" applyBorder="1" applyAlignment="1">
      <alignment horizontal="center"/>
    </xf>
    <xf numFmtId="0" fontId="1" fillId="84" borderId="0" xfId="0" applyFont="1" applyFill="1" applyBorder="1" applyAlignment="1">
      <alignment horizontal="left" wrapText="1"/>
    </xf>
  </cellXfs>
  <cellStyles count="2093">
    <cellStyle name="_x000a_386grabber=S" xfId="1"/>
    <cellStyle name="_x000a_386grabber=S 2" xfId="2"/>
    <cellStyle name="# ##0,00" xfId="3"/>
    <cellStyle name="# ##0,000" xfId="4"/>
    <cellStyle name="###" xfId="5"/>
    <cellStyle name="##0,0" xfId="6"/>
    <cellStyle name="##0,00" xfId="7"/>
    <cellStyle name="##0.0" xfId="8"/>
    <cellStyle name="##0.00" xfId="9"/>
    <cellStyle name="??" xfId="10"/>
    <cellStyle name="?? [0.00]_Blnnapi" xfId="11"/>
    <cellStyle name="???? [0.00]_Blnnapi" xfId="12"/>
    <cellStyle name="????_Blnnapi" xfId="13"/>
    <cellStyle name="??_Blnnapi" xfId="14"/>
    <cellStyle name="?‰" xfId="15"/>
    <cellStyle name="?‰ 2" xfId="16"/>
    <cellStyle name="?‰ 2 2" xfId="17"/>
    <cellStyle name="?‰ 3" xfId="18"/>
    <cellStyle name="?‰ 3 2" xfId="19"/>
    <cellStyle name="?‰ 4" xfId="20"/>
    <cellStyle name="?‰ 4 2" xfId="21"/>
    <cellStyle name="?‰_20101209 NAFTOWAX I-III v1" xfId="22"/>
    <cellStyle name="[StdExit()]" xfId="23"/>
    <cellStyle name="_01" xfId="24"/>
    <cellStyle name="_01 2" xfId="25"/>
    <cellStyle name="_01_1" xfId="26"/>
    <cellStyle name="_01_1 2" xfId="27"/>
    <cellStyle name="_01_2" xfId="28"/>
    <cellStyle name="_01_2 2" xfId="29"/>
    <cellStyle name="_02" xfId="30"/>
    <cellStyle name="_02 2" xfId="31"/>
    <cellStyle name="_02_1" xfId="32"/>
    <cellStyle name="_02_1 2" xfId="33"/>
    <cellStyle name="_03" xfId="34"/>
    <cellStyle name="_03 2" xfId="35"/>
    <cellStyle name="_03_1" xfId="36"/>
    <cellStyle name="_03_1 2" xfId="37"/>
    <cellStyle name="_03_2" xfId="38"/>
    <cellStyle name="_03_2 2" xfId="39"/>
    <cellStyle name="_04" xfId="40"/>
    <cellStyle name="_04 2" xfId="41"/>
    <cellStyle name="_04_1" xfId="42"/>
    <cellStyle name="_04_1 2" xfId="43"/>
    <cellStyle name="_05" xfId="44"/>
    <cellStyle name="_05 2" xfId="45"/>
    <cellStyle name="_05_1" xfId="46"/>
    <cellStyle name="_05_1 2" xfId="47"/>
    <cellStyle name="_05_2" xfId="48"/>
    <cellStyle name="_05_2 2" xfId="49"/>
    <cellStyle name="_06" xfId="50"/>
    <cellStyle name="_06 2" xfId="51"/>
    <cellStyle name="_06_1" xfId="52"/>
    <cellStyle name="_06_1 2" xfId="53"/>
    <cellStyle name="_06_2" xfId="54"/>
    <cellStyle name="_06_2 2" xfId="55"/>
    <cellStyle name="_07" xfId="56"/>
    <cellStyle name="_07 2" xfId="57"/>
    <cellStyle name="_07_1" xfId="58"/>
    <cellStyle name="_07_1 2" xfId="59"/>
    <cellStyle name="_07_2" xfId="60"/>
    <cellStyle name="_07_2 2" xfId="61"/>
    <cellStyle name="_08" xfId="62"/>
    <cellStyle name="_08 2" xfId="63"/>
    <cellStyle name="_08_1" xfId="64"/>
    <cellStyle name="_08_1 2" xfId="65"/>
    <cellStyle name="_08_2" xfId="66"/>
    <cellStyle name="_08_2 2" xfId="67"/>
    <cellStyle name="_08_3" xfId="68"/>
    <cellStyle name="_08_3 2" xfId="69"/>
    <cellStyle name="_09" xfId="70"/>
    <cellStyle name="_09 2" xfId="71"/>
    <cellStyle name="_09_1" xfId="72"/>
    <cellStyle name="_09_1 2" xfId="73"/>
    <cellStyle name="_09_2" xfId="74"/>
    <cellStyle name="_09_2 2" xfId="75"/>
    <cellStyle name="_1 Plan na XI 2009" xfId="76"/>
    <cellStyle name="_1 Plan na XI 2009_Marża  produkcyjna ZG _ VII_ 10 Yield" xfId="77"/>
    <cellStyle name="_1 Plan na XI 2009_Marża  produkcyjna ZG _ VII_ 10 Yield 2" xfId="78"/>
    <cellStyle name="_1 Plan na XI 2009_Marża  produkcyjna ZG _ VII_ 10 Yield_PKN" xfId="79"/>
    <cellStyle name="_1. Open case sensitivity for February v 2" xfId="80"/>
    <cellStyle name="_1. Open case sensitivity for February v 2 2" xfId="81"/>
    <cellStyle name="_1. Open case sensitivity for February v 2 3" xfId="82"/>
    <cellStyle name="_1. Open case sensitivity for February v 2_Marża  produkcyjna ZG _ VII_ 10 Yield" xfId="83"/>
    <cellStyle name="_10" xfId="84"/>
    <cellStyle name="_10 2" xfId="85"/>
    <cellStyle name="_10_1" xfId="86"/>
    <cellStyle name="_10_1 2" xfId="87"/>
    <cellStyle name="_10_2" xfId="88"/>
    <cellStyle name="_10_2 2" xfId="89"/>
    <cellStyle name="_11" xfId="90"/>
    <cellStyle name="_11 2" xfId="91"/>
    <cellStyle name="_11_1" xfId="92"/>
    <cellStyle name="_11_1 2" xfId="93"/>
    <cellStyle name="_20060908_Sprzedaż hurtowa sierpień 06_odbiorcy" xfId="94"/>
    <cellStyle name="_20060908_Sprzedaż hurtowa sierpień 06_odbiorcy 2" xfId="95"/>
    <cellStyle name="_20060908_Sprzedaż hurtowa sierpień 06_odbiorcy_08" xfId="96"/>
    <cellStyle name="_20060908_Sprzedaż hurtowa sierpień 06_odbiorcy_08 2" xfId="97"/>
    <cellStyle name="_20060908_Sprzedaż hurtowa sierpień 06_odbiorcy_Marża  produkcyjna ZG _ VII_ 10 Yield" xfId="98"/>
    <cellStyle name="_20060908_Sprzedaż hurtowa sierpień 06_odbiorcy_Marża  produkcyjna ZG _ VII_ 10 Yield 2" xfId="99"/>
    <cellStyle name="_20060908_Sprzedaż hurtowa sierpień 06_odbiorcy_Marża  produkcyjna ZG _ VII_ 10 Yield_PKN" xfId="100"/>
    <cellStyle name="_20060908_Sprzedaż hurtowa sierpień 06_odbiorcy_Model - pozapaliwowe IX-XI 20140812 v1" xfId="101"/>
    <cellStyle name="_20060908_Sprzedaż hurtowa sierpień 06_odbiorcy_Model do planu na VIII-X v1 20140717" xfId="102"/>
    <cellStyle name="_20060908_Sprzedaż hurtowa sierpień 06_odbiorcy_Model PF2015 v1 20140923_rev COO3" xfId="103"/>
    <cellStyle name="_20060908_Sprzedaż hurtowa sierpień 06_odbiorcy_PKN" xfId="104"/>
    <cellStyle name="_20060908_Sprzedaż hurtowa sierpień 06_odbiorcy_Plik wol-cen - pozapaliwowe I-XII 2015 20140922 v1" xfId="105"/>
    <cellStyle name="_20060908_Sprzedaż hurtowa sierpień 06_odbiorcy_Plik wol-cen - pozapaliwowe I-XII 2015 20140925 v1" xfId="106"/>
    <cellStyle name="_20060908_Sprzedaż hurtowa sierpień 06_odbiorcy_Plik wol-cen - pozapaliwowe I-XII 2015 20140925 v3" xfId="107"/>
    <cellStyle name="_20060908_Sprzedaż hurtowa sierpień 06_odbiorcy_Plik wol-cen - pozapaliwowe I-XII 2015 20140926 v3" xfId="108"/>
    <cellStyle name="_20060908_Sprzedaż hurtowa sierpień 06_odbiorcy_Plik wol-cen - pozapaliwowe IX-XI 20140808 v1" xfId="109"/>
    <cellStyle name="_20060908_Sprzedaż hurtowa sierpień 06_odbiorcy_Plik wol-cen - pozapaliwowe IX-XI 20140818 v1" xfId="110"/>
    <cellStyle name="_20060908_Sprzedaż hurtowa sierpień 06_odbiorcy_Plik wol-cen - pozapaliwowe VIII-X 20140709 v1" xfId="111"/>
    <cellStyle name="_20060908_Sprzedaż hurtowa sierpień 06_odbiorcy_Plik wol-cen - pozapaliwowe VIII-X 20140716 v1" xfId="112"/>
    <cellStyle name="_20060908_Sprzedaż hurtowa sierpień 06_odbiorcy_Plik wol-cen - pozapaliwowe X-XII 20140912 v1" xfId="113"/>
    <cellStyle name="_20090824 zakupy krajowe na 2010 Monika Oryg" xfId="114"/>
    <cellStyle name="_20090824 zakupy krajowe na 2010 Monika Oryg 2" xfId="115"/>
    <cellStyle name="_20090824 zakupy krajowe na 2010 Monika Oryg 2 2" xfId="116"/>
    <cellStyle name="_20090824 zakupy krajowe na 2010 Monika Oryg_Arkusz1" xfId="117"/>
    <cellStyle name="_20090824 zakupy krajowe na 2010 Monika Oryg_Arkusz1 2" xfId="118"/>
    <cellStyle name="_20090824 zakupy krajowe na 2010 Monika Oryg_Arkusz1_01_Cases UP " xfId="119"/>
    <cellStyle name="_20090824 zakupy krajowe na 2010 Monika Oryg_Arkusz1_11_Cases UP " xfId="120"/>
    <cellStyle name="_20090824 zakupy krajowe na 2010 Monika Oryg_Arkusz1_BAZA_Cases UP " xfId="121"/>
    <cellStyle name="_20090824 zakupy krajowe na 2010 Monika Oryg_Arkusz1_Cases UP " xfId="122"/>
    <cellStyle name="_20090824 zakupy krajowe na 2010 Monika Oryg_Arkusz1_Cases UP  2" xfId="123"/>
    <cellStyle name="_20090824 zakupy krajowe na 2010 Monika Oryg_Arkusz1_Model - pozapaliwowe IX-XI 20140812 v1" xfId="124"/>
    <cellStyle name="_20090824 zakupy krajowe na 2010 Monika Oryg_Arkusz1_Model do planu na VIII-X v1 20140717" xfId="125"/>
    <cellStyle name="_20090824 zakupy krajowe na 2010 Monika Oryg_Arkusz1_Model PF2015 v1 20140923_rev COO3" xfId="126"/>
    <cellStyle name="_20090824 zakupy krajowe na 2010 Monika Oryg_Arkusz1_MODEL START-01.2012_Cases UP " xfId="127"/>
    <cellStyle name="_20090824 zakupy krajowe na 2010 Monika Oryg_Arkusz1_Plik wol-cen - pozapaliwowe I-XII 2015 20140922 v1" xfId="128"/>
    <cellStyle name="_20090824 zakupy krajowe na 2010 Monika Oryg_Arkusz1_Plik wol-cen - pozapaliwowe I-XII 2015 20140925 v1" xfId="129"/>
    <cellStyle name="_20090824 zakupy krajowe na 2010 Monika Oryg_Arkusz1_Plik wol-cen - pozapaliwowe I-XII 2015 20140925 v3" xfId="130"/>
    <cellStyle name="_20090824 zakupy krajowe na 2010 Monika Oryg_Arkusz1_Plik wol-cen - pozapaliwowe I-XII 2015 20140926 v3" xfId="131"/>
    <cellStyle name="_20090824 zakupy krajowe na 2010 Monika Oryg_Arkusz1_Plik wol-cen - pozapaliwowe IX-XI 20140808 v1" xfId="132"/>
    <cellStyle name="_20090824 zakupy krajowe na 2010 Monika Oryg_Arkusz1_Plik wol-cen - pozapaliwowe IX-XI 20140818 v1" xfId="133"/>
    <cellStyle name="_20090824 zakupy krajowe na 2010 Monika Oryg_Arkusz1_Plik wol-cen - pozapaliwowe VIII-X 20140709 v1" xfId="134"/>
    <cellStyle name="_20090824 zakupy krajowe na 2010 Monika Oryg_Arkusz1_Plik wol-cen - pozapaliwowe VIII-X 20140716 v1" xfId="135"/>
    <cellStyle name="_20090824 zakupy krajowe na 2010 Monika Oryg_Arkusz1_Plik wol-cen - pozapaliwowe X-XII 20140912 v1" xfId="136"/>
    <cellStyle name="_20090824 zakupy krajowe na 2010 Monika Oryg_Model - pozapaliwowe IX-XI 20140812 v1" xfId="137"/>
    <cellStyle name="_20090824 zakupy krajowe na 2010 Monika Oryg_Model do planu na VIII-X v1 20140717" xfId="138"/>
    <cellStyle name="_20090824 zakupy krajowe na 2010 Monika Oryg_Model PF2015 v1 20140923_rev COO3" xfId="139"/>
    <cellStyle name="_20090824 zakupy krajowe na 2010 Monika Oryg_Plik wol-cen - pozapaliwowe I-XII 2015 20140922 v1" xfId="140"/>
    <cellStyle name="_20090824 zakupy krajowe na 2010 Monika Oryg_Plik wol-cen - pozapaliwowe I-XII 2015 20140925 v1" xfId="141"/>
    <cellStyle name="_20090824 zakupy krajowe na 2010 Monika Oryg_Plik wol-cen - pozapaliwowe I-XII 2015 20140925 v3" xfId="142"/>
    <cellStyle name="_20090824 zakupy krajowe na 2010 Monika Oryg_Plik wol-cen - pozapaliwowe I-XII 2015 20140926 v3" xfId="143"/>
    <cellStyle name="_20090824 zakupy krajowe na 2010 Monika Oryg_Plik wol-cen - pozapaliwowe IX-XI 20140808 v1" xfId="144"/>
    <cellStyle name="_20090824 zakupy krajowe na 2010 Monika Oryg_Plik wol-cen - pozapaliwowe IX-XI 20140818 v1" xfId="145"/>
    <cellStyle name="_20090824 zakupy krajowe na 2010 Monika Oryg_Plik wol-cen - pozapaliwowe VIII-X 20140709 v1" xfId="146"/>
    <cellStyle name="_20090824 zakupy krajowe na 2010 Monika Oryg_Plik wol-cen - pozapaliwowe VIII-X 20140716 v1" xfId="147"/>
    <cellStyle name="_20090824 zakupy krajowe na 2010 Monika Oryg_Plik wol-cen - pozapaliwowe X-XII 20140912 v1" xfId="148"/>
    <cellStyle name="_20090930 Operational_sales_plan_RR v1" xfId="149"/>
    <cellStyle name="_2012-11-13 model cenowy pozapaliwowe" xfId="150"/>
    <cellStyle name="_2012-11-13 model cenowy pozapaliwowe 2" xfId="151"/>
    <cellStyle name="_Analiza nieoptymalnej sprzedaży 2009 04 23 v 3" xfId="152"/>
    <cellStyle name="_Analiza produkcji sierpień 10 09 2008 bez ekonomiki" xfId="153"/>
    <cellStyle name="_Analiza produkcji sierpnia" xfId="154"/>
    <cellStyle name="_Analiza produkcji sierpnia 2" xfId="155"/>
    <cellStyle name="_Analiza produkcji sierpnia_Marża  produkcyjna ZG _ VII_ 10 Yield" xfId="156"/>
    <cellStyle name="_Analiza produkcji sierpnia_Marża  produkcyjna ZG _ VII_ 10 Yield 2" xfId="157"/>
    <cellStyle name="_Analiza produkcji sierpnia_Marża  produkcyjna ZG _ VII_ 10 Yield_PKN" xfId="158"/>
    <cellStyle name="_Analiza produkcji sierpnia_Model - pozapaliwowe IX-XI 20140812 v1" xfId="159"/>
    <cellStyle name="_Analiza produkcji sierpnia_Model do planu na VIII-X v1 20140717" xfId="160"/>
    <cellStyle name="_Analiza produkcji sierpnia_Model PF2015 v1 20140923_rev COO3" xfId="161"/>
    <cellStyle name="_Analiza produkcji sierpnia_PKN" xfId="162"/>
    <cellStyle name="_Analiza produkcji sierpnia_Plik wol-cen - pozapaliwowe I-XII 2015 20140922 v1" xfId="163"/>
    <cellStyle name="_Analiza produkcji sierpnia_Plik wol-cen - pozapaliwowe I-XII 2015 20140925 v1" xfId="164"/>
    <cellStyle name="_Analiza produkcji sierpnia_Plik wol-cen - pozapaliwowe I-XII 2015 20140925 v3" xfId="165"/>
    <cellStyle name="_Analiza produkcji sierpnia_Plik wol-cen - pozapaliwowe I-XII 2015 20140926 v3" xfId="166"/>
    <cellStyle name="_Analiza produkcji sierpnia_Plik wol-cen - pozapaliwowe IX-XI 20140808 v1" xfId="167"/>
    <cellStyle name="_Analiza produkcji sierpnia_Plik wol-cen - pozapaliwowe IX-XI 20140818 v1" xfId="168"/>
    <cellStyle name="_Analiza produkcji sierpnia_Plik wol-cen - pozapaliwowe VIII-X 20140709 v1" xfId="169"/>
    <cellStyle name="_Analiza produkcji sierpnia_Plik wol-cen - pozapaliwowe VIII-X 20140716 v1" xfId="170"/>
    <cellStyle name="_Analiza produkcji sierpnia_Plik wol-cen - pozapaliwowe X-XII 20140912 v1" xfId="171"/>
    <cellStyle name="_Arkusz1" xfId="172"/>
    <cellStyle name="_Arkusz1 2" xfId="173"/>
    <cellStyle name="_Arkusz1 2 2" xfId="174"/>
    <cellStyle name="_Arkusz1 2 3" xfId="175"/>
    <cellStyle name="_Arkusz1 3" xfId="176"/>
    <cellStyle name="_Arkusz1_01_Cases UP " xfId="177"/>
    <cellStyle name="_Arkusz1_08" xfId="178"/>
    <cellStyle name="_Arkusz1_08 2" xfId="179"/>
    <cellStyle name="_Arkusz1_1" xfId="180"/>
    <cellStyle name="_Arkusz1_1 2" xfId="181"/>
    <cellStyle name="_Arkusz1_1_08" xfId="182"/>
    <cellStyle name="_Arkusz1_1_08 2" xfId="183"/>
    <cellStyle name="_Arkusz1_Arkusz1_Cases UP " xfId="184"/>
    <cellStyle name="_Arkusz1_Marża  produkcyjna ZG _ VII_ 10 Yield" xfId="185"/>
    <cellStyle name="_Arkusz1_Marża  produkcyjna ZG _ VII_ 10 Yield 2" xfId="186"/>
    <cellStyle name="_Arkusz1_Marża  produkcyjna ZG _ VII_ 10 Yield_PKN" xfId="187"/>
    <cellStyle name="_Arkusz1_Model - pozapaliwowe IX-XI 20140812 v1" xfId="188"/>
    <cellStyle name="_Arkusz1_Model do planu na VIII-X v1 20140717" xfId="189"/>
    <cellStyle name="_Arkusz1_Model PF2015 v1 20140923_rev COO3" xfId="190"/>
    <cellStyle name="_Arkusz1_MODEL START-01.2012_Cases UP " xfId="191"/>
    <cellStyle name="_Arkusz1_PKN" xfId="192"/>
    <cellStyle name="_Arkusz1_Plik wol-cen - pozapaliwowe I-XII 2015 20140922 v1" xfId="193"/>
    <cellStyle name="_Arkusz1_Plik wol-cen - pozapaliwowe I-XII 2015 20140925 v1" xfId="194"/>
    <cellStyle name="_Arkusz1_Plik wol-cen - pozapaliwowe I-XII 2015 20140925 v3" xfId="195"/>
    <cellStyle name="_Arkusz1_Plik wol-cen - pozapaliwowe I-XII 2015 20140926 v3" xfId="196"/>
    <cellStyle name="_Arkusz1_Plik wol-cen - pozapaliwowe IX-XI 20140808 v1" xfId="197"/>
    <cellStyle name="_Arkusz1_Plik wol-cen - pozapaliwowe IX-XI 20140818 v1" xfId="198"/>
    <cellStyle name="_Arkusz1_Plik wol-cen - pozapaliwowe VIII-X 20140709 v1" xfId="199"/>
    <cellStyle name="_Arkusz1_Plik wol-cen - pozapaliwowe VIII-X 20140716 v1" xfId="200"/>
    <cellStyle name="_Arkusz1_Plik wol-cen - pozapaliwowe X-XII 20140912 v1" xfId="201"/>
    <cellStyle name="_Availability Assumption-May-July v2" xfId="202"/>
    <cellStyle name="_Availability Assumption-May-July v2 2" xfId="203"/>
    <cellStyle name="_Availability Assumption-May-July v2_Marża  produkcyjna ZG _ VII_ 10 Yield" xfId="204"/>
    <cellStyle name="_Availability Assumption-May-July v2_Marża  produkcyjna ZG _ VII_ 10 Yield 2" xfId="205"/>
    <cellStyle name="_Availability Assumption-May-July v2_Marża  produkcyjna ZG _ VII_ 10 Yield_PKN" xfId="206"/>
    <cellStyle name="_Availability Assumption-May-July v2_Model - pozapaliwowe IX-XI 20140812 v1" xfId="207"/>
    <cellStyle name="_Availability Assumption-May-July v2_Model do planu na VIII-X v1 20140717" xfId="208"/>
    <cellStyle name="_Availability Assumption-May-July v2_Model PF2015 v1 20140923_rev COO3" xfId="209"/>
    <cellStyle name="_Availability Assumption-May-July v2_PKN" xfId="210"/>
    <cellStyle name="_Availability Assumption-May-July v2_Plik wol-cen - pozapaliwowe I-XII 2015 20140922 v1" xfId="211"/>
    <cellStyle name="_Availability Assumption-May-July v2_Plik wol-cen - pozapaliwowe I-XII 2015 20140925 v1" xfId="212"/>
    <cellStyle name="_Availability Assumption-May-July v2_Plik wol-cen - pozapaliwowe I-XII 2015 20140925 v3" xfId="213"/>
    <cellStyle name="_Availability Assumption-May-July v2_Plik wol-cen - pozapaliwowe I-XII 2015 20140926 v3" xfId="214"/>
    <cellStyle name="_Availability Assumption-May-July v2_Plik wol-cen - pozapaliwowe IX-XI 20140808 v1" xfId="215"/>
    <cellStyle name="_Availability Assumption-May-July v2_Plik wol-cen - pozapaliwowe IX-XI 20140818 v1" xfId="216"/>
    <cellStyle name="_Availability Assumption-May-July v2_Plik wol-cen - pozapaliwowe VIII-X 20140709 v1" xfId="217"/>
    <cellStyle name="_Availability Assumption-May-July v2_Plik wol-cen - pozapaliwowe VIII-X 20140716 v1" xfId="218"/>
    <cellStyle name="_Availability Assumption-May-July v2_Plik wol-cen - pozapaliwowe X-XII 20140912 v1" xfId="219"/>
    <cellStyle name="_Backcasting 1Q v1" xfId="220"/>
    <cellStyle name="_Backcasting 1Q v1 2" xfId="221"/>
    <cellStyle name="_Backcasting 1Q v1_Marża  produkcyjna ZG _ VII_ 10 Yield" xfId="222"/>
    <cellStyle name="_Backcasting 1Q v1_Marża  produkcyjna ZG _ VII_ 10 Yield 2" xfId="223"/>
    <cellStyle name="_Backcasting 1Q v1_Marża  produkcyjna ZG _ VII_ 10 Yield_PKN" xfId="224"/>
    <cellStyle name="_Backcasting 1Q v1_PKN" xfId="225"/>
    <cellStyle name="_Backcasting 1Q v3" xfId="226"/>
    <cellStyle name="_Backcasting 1Q v3 2" xfId="227"/>
    <cellStyle name="_Backcasting 1Q v3_Kopia Materiał_RZO_05072011 RW (2)" xfId="228"/>
    <cellStyle name="_Backcasting 1Q v3_Kopia Materiał_RZO_05072011 RW (2) 2" xfId="229"/>
    <cellStyle name="_Backcasting 1Q v3_Kopia Materiał_RZO_05072011 RW (2)_PKN" xfId="230"/>
    <cellStyle name="_Backcasting 1Q v3_Marża  produkcyjna na RZO_19082010 KOREKTA" xfId="231"/>
    <cellStyle name="_Backcasting 1Q v3_Marża  produkcyjna na RZO_19082010 KOREKTA 2" xfId="232"/>
    <cellStyle name="_Backcasting 1Q v3_Marża  produkcyjna na RZO_19082010 KOREKTA_PKN" xfId="233"/>
    <cellStyle name="_Backcasting 1Q v3_Marża ZG 10072011  na RZO" xfId="234"/>
    <cellStyle name="_Backcasting 1Q v3_Marża ZG 10072011  na RZO 2" xfId="235"/>
    <cellStyle name="_Backcasting 1Q v3_Marża ZG 10072011  na RZO_PKN" xfId="236"/>
    <cellStyle name="_Backcasting 1Q v3_Materiał_RZO_12072011" xfId="237"/>
    <cellStyle name="_Backcasting 1Q v3_Materiał_RZO_12072011 2" xfId="238"/>
    <cellStyle name="_Backcasting 1Q v3_Materiał_RZO_12072011_PKN" xfId="239"/>
    <cellStyle name="_Backcasting 1Q v3_MKZ_narastająco_za VI_2011ręcznie wstawiany" xfId="240"/>
    <cellStyle name="_Backcasting 1Q v3_MKZ_narastająco_za VI_2011ręcznie wstawiany 2" xfId="241"/>
    <cellStyle name="_Backcasting 1Q v3_MKZ_narastająco_za VI_2011ręcznie wstawiany_PKN" xfId="242"/>
    <cellStyle name="_Backcasting 1Q v3_MKZ_narastająco_za VII_2011_KM_RZO_26_07_2011" xfId="243"/>
    <cellStyle name="_Backcasting 1Q v3_MKZ_narastająco_za VII_2011_KM_RZO_26_07_2011 2" xfId="244"/>
    <cellStyle name="_Backcasting 1Q v3_MKZ_narastająco_za VII_2011_KM_RZO_26_07_2011_PKN" xfId="245"/>
    <cellStyle name="_Backcasting 1Q v3_PKN" xfId="246"/>
    <cellStyle name="_Balance_PKN_Jul Aug Sep 2009r" xfId="247"/>
    <cellStyle name="_Balance_PKN_Jul Aug Sep 2009r 2" xfId="248"/>
    <cellStyle name="_Balance_PKN_Jul Aug Sep 2009r v2" xfId="249"/>
    <cellStyle name="_Balance_PKN_Jul Aug Sep 2009r v2 2" xfId="250"/>
    <cellStyle name="_Balance_PKN_Jul Aug Sep 2009r v2_Marża  produkcyjna ZG _ VII_ 10 Yield" xfId="251"/>
    <cellStyle name="_Balance_PKN_Jul Aug Sep 2009r v2_Marża  produkcyjna ZG _ VII_ 10 Yield 2" xfId="252"/>
    <cellStyle name="_Balance_PKN_Jul Aug Sep 2009r v2_Marża  produkcyjna ZG _ VII_ 10 Yield_PKN" xfId="253"/>
    <cellStyle name="_Balance_PKN_Jul Aug Sep 2009r v2_Model - pozapaliwowe IX-XI 20140812 v1" xfId="254"/>
    <cellStyle name="_Balance_PKN_Jul Aug Sep 2009r v2_Model do planu na VIII-X v1 20140717" xfId="255"/>
    <cellStyle name="_Balance_PKN_Jul Aug Sep 2009r v2_Model PF2015 v1 20140923_rev COO3" xfId="256"/>
    <cellStyle name="_Balance_PKN_Jul Aug Sep 2009r v2_PKN" xfId="257"/>
    <cellStyle name="_Balance_PKN_Jul Aug Sep 2009r v2_Plik wol-cen - pozapaliwowe I-XII 2015 20140922 v1" xfId="258"/>
    <cellStyle name="_Balance_PKN_Jul Aug Sep 2009r v2_Plik wol-cen - pozapaliwowe I-XII 2015 20140925 v1" xfId="259"/>
    <cellStyle name="_Balance_PKN_Jul Aug Sep 2009r v2_Plik wol-cen - pozapaliwowe I-XII 2015 20140925 v3" xfId="260"/>
    <cellStyle name="_Balance_PKN_Jul Aug Sep 2009r v2_Plik wol-cen - pozapaliwowe I-XII 2015 20140926 v3" xfId="261"/>
    <cellStyle name="_Balance_PKN_Jul Aug Sep 2009r v2_Plik wol-cen - pozapaliwowe IX-XI 20140808 v1" xfId="262"/>
    <cellStyle name="_Balance_PKN_Jul Aug Sep 2009r v2_Plik wol-cen - pozapaliwowe IX-XI 20140818 v1" xfId="263"/>
    <cellStyle name="_Balance_PKN_Jul Aug Sep 2009r v2_Plik wol-cen - pozapaliwowe VIII-X 20140709 v1" xfId="264"/>
    <cellStyle name="_Balance_PKN_Jul Aug Sep 2009r v2_Plik wol-cen - pozapaliwowe VIII-X 20140716 v1" xfId="265"/>
    <cellStyle name="_Balance_PKN_Jul Aug Sep 2009r v2_Plik wol-cen - pozapaliwowe X-XII 20140912 v1" xfId="266"/>
    <cellStyle name="_Balance_PKN_Jul Aug Sep 2009r_Marża  produkcyjna ZG _ VII_ 10 Yield" xfId="267"/>
    <cellStyle name="_Balance_PKN_Jul Aug Sep 2009r_Marża  produkcyjna ZG _ VII_ 10 Yield 2" xfId="268"/>
    <cellStyle name="_Balance_PKN_Jul Aug Sep 2009r_Marża  produkcyjna ZG _ VII_ 10 Yield_PKN" xfId="269"/>
    <cellStyle name="_Balance_PKN_Jul Aug Sep 2009r_Model - pozapaliwowe IX-XI 20140812 v1" xfId="270"/>
    <cellStyle name="_Balance_PKN_Jul Aug Sep 2009r_Model do planu na VIII-X v1 20140717" xfId="271"/>
    <cellStyle name="_Balance_PKN_Jul Aug Sep 2009r_Model PF2015 v1 20140923_rev COO3" xfId="272"/>
    <cellStyle name="_Balance_PKN_Jul Aug Sep 2009r_PKN" xfId="273"/>
    <cellStyle name="_Balance_PKN_Jul Aug Sep 2009r_Plik wol-cen - pozapaliwowe I-XII 2015 20140922 v1" xfId="274"/>
    <cellStyle name="_Balance_PKN_Jul Aug Sep 2009r_Plik wol-cen - pozapaliwowe I-XII 2015 20140925 v1" xfId="275"/>
    <cellStyle name="_Balance_PKN_Jul Aug Sep 2009r_Plik wol-cen - pozapaliwowe I-XII 2015 20140925 v3" xfId="276"/>
    <cellStyle name="_Balance_PKN_Jul Aug Sep 2009r_Plik wol-cen - pozapaliwowe I-XII 2015 20140926 v3" xfId="277"/>
    <cellStyle name="_Balance_PKN_Jul Aug Sep 2009r_Plik wol-cen - pozapaliwowe IX-XI 20140808 v1" xfId="278"/>
    <cellStyle name="_Balance_PKN_Jul Aug Sep 2009r_Plik wol-cen - pozapaliwowe IX-XI 20140818 v1" xfId="279"/>
    <cellStyle name="_Balance_PKN_Jul Aug Sep 2009r_Plik wol-cen - pozapaliwowe VIII-X 20140709 v1" xfId="280"/>
    <cellStyle name="_Balance_PKN_Jul Aug Sep 2009r_Plik wol-cen - pozapaliwowe VIII-X 20140716 v1" xfId="281"/>
    <cellStyle name="_Balance_PKN_Jul Aug Sep 2009r_Plik wol-cen - pozapaliwowe X-XII 20140912 v1" xfId="282"/>
    <cellStyle name="_BAZA" xfId="283"/>
    <cellStyle name="_BAZA 2" xfId="284"/>
    <cellStyle name="_Baza Danych" xfId="285"/>
    <cellStyle name="_Baza Danych 2" xfId="286"/>
    <cellStyle name="_Baza Danych_Marża  produkcyjna ZG _ VII_ 10 Yield" xfId="287"/>
    <cellStyle name="_Baza Danych_Marża  produkcyjna ZG _ VII_ 10 Yield 2" xfId="288"/>
    <cellStyle name="_Baza Danych_Marża  produkcyjna ZG _ VII_ 10 Yield_PKN" xfId="289"/>
    <cellStyle name="_Baza Danych_PKN" xfId="290"/>
    <cellStyle name="_Baza luty 2011" xfId="291"/>
    <cellStyle name="_Baza luty 2011 2" xfId="292"/>
    <cellStyle name="_Baza luty 2011_Model - pozapaliwowe IX-XI 20140812 v1" xfId="293"/>
    <cellStyle name="_Baza luty 2011_Model do planu na VIII-X v1 20140717" xfId="294"/>
    <cellStyle name="_Baza luty 2011_Model PF2015 v1 20140923_rev COO3" xfId="295"/>
    <cellStyle name="_Baza luty 2011_Plik wol-cen - pozapaliwowe I-XII 2015 20140922 v1" xfId="296"/>
    <cellStyle name="_Baza luty 2011_Plik wol-cen - pozapaliwowe I-XII 2015 20140925 v1" xfId="297"/>
    <cellStyle name="_Baza luty 2011_Plik wol-cen - pozapaliwowe I-XII 2015 20140925 v3" xfId="298"/>
    <cellStyle name="_Baza luty 2011_Plik wol-cen - pozapaliwowe I-XII 2015 20140926 v3" xfId="299"/>
    <cellStyle name="_Baza luty 2011_Plik wol-cen - pozapaliwowe IX-XI 20140808 v1" xfId="300"/>
    <cellStyle name="_Baza luty 2011_Plik wol-cen - pozapaliwowe IX-XI 20140818 v1" xfId="301"/>
    <cellStyle name="_Baza luty 2011_Plik wol-cen - pozapaliwowe VIII-X 20140709 v1" xfId="302"/>
    <cellStyle name="_Baza luty 2011_Plik wol-cen - pozapaliwowe VIII-X 20140716 v1" xfId="303"/>
    <cellStyle name="_Baza luty 2011_Plik wol-cen - pozapaliwowe X-XII 20140912 v1" xfId="304"/>
    <cellStyle name="_Baza sierpień 2011" xfId="305"/>
    <cellStyle name="_Baza sierpień 2011 2" xfId="306"/>
    <cellStyle name="_Baza sierpień 2011_Model - pozapaliwowe IX-XI 20140812 v1" xfId="307"/>
    <cellStyle name="_Baza sierpień 2011_Model do planu na VIII-X v1 20140717" xfId="308"/>
    <cellStyle name="_Baza sierpień 2011_Model PF2015 v1 20140923_rev COO3" xfId="309"/>
    <cellStyle name="_Baza sierpień 2011_Plik wol-cen - pozapaliwowe I-XII 2015 20140922 v1" xfId="310"/>
    <cellStyle name="_Baza sierpień 2011_Plik wol-cen - pozapaliwowe I-XII 2015 20140925 v1" xfId="311"/>
    <cellStyle name="_Baza sierpień 2011_Plik wol-cen - pozapaliwowe I-XII 2015 20140925 v3" xfId="312"/>
    <cellStyle name="_Baza sierpień 2011_Plik wol-cen - pozapaliwowe I-XII 2015 20140926 v3" xfId="313"/>
    <cellStyle name="_Baza sierpień 2011_Plik wol-cen - pozapaliwowe IX-XI 20140808 v1" xfId="314"/>
    <cellStyle name="_Baza sierpień 2011_Plik wol-cen - pozapaliwowe IX-XI 20140818 v1" xfId="315"/>
    <cellStyle name="_Baza sierpień 2011_Plik wol-cen - pozapaliwowe VIII-X 20140709 v1" xfId="316"/>
    <cellStyle name="_Baza sierpień 2011_Plik wol-cen - pozapaliwowe VIII-X 20140716 v1" xfId="317"/>
    <cellStyle name="_Baza sierpień 2011_Plik wol-cen - pozapaliwowe X-XII 20140912 v1" xfId="318"/>
    <cellStyle name="_BAZA_08" xfId="319"/>
    <cellStyle name="_BAZA_08 2" xfId="320"/>
    <cellStyle name="_BAZA_1_Cases UP " xfId="321"/>
    <cellStyle name="_BAZA_2_Cases UP " xfId="322"/>
    <cellStyle name="_BAZA_3_Cases UP " xfId="323"/>
    <cellStyle name="_BAZA_3_Cases UP  2" xfId="324"/>
    <cellStyle name="_BAZA_Data collection_12_20111216(w)" xfId="325"/>
    <cellStyle name="_BAZA_DC_11_Final_W" xfId="326"/>
    <cellStyle name="_BAZA_formuły" xfId="327"/>
    <cellStyle name="_BAZA_formuły_Model - pozapaliwowe IX-XI 20140812 v1" xfId="328"/>
    <cellStyle name="_BAZA_formuły_Model do planu na VIII-X v1 20140717" xfId="329"/>
    <cellStyle name="_BAZA_formuły_Model PF2015 v1 20140923_rev COO3" xfId="330"/>
    <cellStyle name="_BAZA_formuły_Plik wol-cen - pozapaliwowe I-XII 2015 20140922 v1" xfId="331"/>
    <cellStyle name="_BAZA_formuły_Plik wol-cen - pozapaliwowe I-XII 2015 20140925 v1" xfId="332"/>
    <cellStyle name="_BAZA_formuły_Plik wol-cen - pozapaliwowe I-XII 2015 20140925 v3" xfId="333"/>
    <cellStyle name="_BAZA_formuły_Plik wol-cen - pozapaliwowe I-XII 2015 20140926 v3" xfId="334"/>
    <cellStyle name="_BAZA_formuły_Plik wol-cen - pozapaliwowe IX-XI 20140808 v1" xfId="335"/>
    <cellStyle name="_BAZA_formuły_Plik wol-cen - pozapaliwowe IX-XI 20140818 v1" xfId="336"/>
    <cellStyle name="_BAZA_formuły_Plik wol-cen - pozapaliwowe VIII-X 20140709 v1" xfId="337"/>
    <cellStyle name="_BAZA_formuły_Plik wol-cen - pozapaliwowe VIII-X 20140716 v1" xfId="338"/>
    <cellStyle name="_BAZA_formuły_Plik wol-cen - pozapaliwowe X-XII 20140912 v1" xfId="339"/>
    <cellStyle name="_Bilans_IX_X_XI 19082009" xfId="340"/>
    <cellStyle name="_Bilans_IX_X_XI 19082009 2" xfId="341"/>
    <cellStyle name="_Bilans_IX_X_XI 19082009_Marża  produkcyjna ZG _ VII_ 10 Yield" xfId="342"/>
    <cellStyle name="_Bilans_IX_X_XI 19082009_Marża  produkcyjna ZG _ VII_ 10 Yield 2" xfId="343"/>
    <cellStyle name="_Bilans_IX_X_XI 19082009_Marża  produkcyjna ZG _ VII_ 10 Yield_PKN" xfId="344"/>
    <cellStyle name="_Bilans_IX_X_XI 19082009_Model - pozapaliwowe IX-XI 20140812 v1" xfId="345"/>
    <cellStyle name="_Bilans_IX_X_XI 19082009_Model do planu na VIII-X v1 20140717" xfId="346"/>
    <cellStyle name="_Bilans_IX_X_XI 19082009_Model PF2015 v1 20140923_rev COO3" xfId="347"/>
    <cellStyle name="_Bilans_IX_X_XI 19082009_PKN" xfId="348"/>
    <cellStyle name="_Bilans_IX_X_XI 19082009_Plik wol-cen - pozapaliwowe I-XII 2015 20140922 v1" xfId="349"/>
    <cellStyle name="_Bilans_IX_X_XI 19082009_Plik wol-cen - pozapaliwowe I-XII 2015 20140925 v1" xfId="350"/>
    <cellStyle name="_Bilans_IX_X_XI 19082009_Plik wol-cen - pozapaliwowe I-XII 2015 20140925 v3" xfId="351"/>
    <cellStyle name="_Bilans_IX_X_XI 19082009_Plik wol-cen - pozapaliwowe I-XII 2015 20140926 v3" xfId="352"/>
    <cellStyle name="_Bilans_IX_X_XI 19082009_Plik wol-cen - pozapaliwowe IX-XI 20140808 v1" xfId="353"/>
    <cellStyle name="_Bilans_IX_X_XI 19082009_Plik wol-cen - pozapaliwowe IX-XI 20140818 v1" xfId="354"/>
    <cellStyle name="_Bilans_IX_X_XI 19082009_Plik wol-cen - pozapaliwowe VIII-X 20140709 v1" xfId="355"/>
    <cellStyle name="_Bilans_IX_X_XI 19082009_Plik wol-cen - pozapaliwowe VIII-X 20140716 v1" xfId="356"/>
    <cellStyle name="_Bilans_IX_X_XI 19082009_Plik wol-cen - pozapaliwowe X-XII 20140912 v1" xfId="357"/>
    <cellStyle name="_BOP_baza v6 NEW" xfId="358"/>
    <cellStyle name="_BOP_baza v6 NEW_Model - pozapaliwowe IX-XI 20140812 v1" xfId="359"/>
    <cellStyle name="_BOP_baza v6 NEW_Model do planu na VIII-X v1 20140717" xfId="360"/>
    <cellStyle name="_BOP_baza v6 NEW_Model PF2015 v1 20140923_rev COO3" xfId="361"/>
    <cellStyle name="_BOP_baza v6 NEW_Plik wol-cen - pozapaliwowe I-XII 2015 20140922 v1" xfId="362"/>
    <cellStyle name="_BOP_baza v6 NEW_Plik wol-cen - pozapaliwowe I-XII 2015 20140925 v1" xfId="363"/>
    <cellStyle name="_BOP_baza v6 NEW_Plik wol-cen - pozapaliwowe I-XII 2015 20140925 v3" xfId="364"/>
    <cellStyle name="_BOP_baza v6 NEW_Plik wol-cen - pozapaliwowe I-XII 2015 20140926 v3" xfId="365"/>
    <cellStyle name="_BOP_baza v6 NEW_Plik wol-cen - pozapaliwowe IX-XI 20140808 v1" xfId="366"/>
    <cellStyle name="_BOP_baza v6 NEW_Plik wol-cen - pozapaliwowe IX-XI 20140818 v1" xfId="367"/>
    <cellStyle name="_BOP_baza v6 NEW_Plik wol-cen - pozapaliwowe VIII-X 20140709 v1" xfId="368"/>
    <cellStyle name="_BOP_baza v6 NEW_Plik wol-cen - pozapaliwowe VIII-X 20140716 v1" xfId="369"/>
    <cellStyle name="_BOP_baza v6 NEW_Plik wol-cen - pozapaliwowe X-XII 20140912 v1" xfId="370"/>
    <cellStyle name="_BOUND - Global " xfId="371"/>
    <cellStyle name="_Business reviev_20090331_v 3 TR" xfId="372"/>
    <cellStyle name="_CASE" xfId="373"/>
    <cellStyle name="_CASE 2" xfId="374"/>
    <cellStyle name="_Case sensitivity august" xfId="375"/>
    <cellStyle name="_Case_02.2010" xfId="376"/>
    <cellStyle name="_Case_02.2010 2" xfId="377"/>
    <cellStyle name="_Case_02.2010_1" xfId="378"/>
    <cellStyle name="_Case_02.2010_1 2" xfId="379"/>
    <cellStyle name="_CASE_8" xfId="380"/>
    <cellStyle name="_CASE_8 2" xfId="381"/>
    <cellStyle name="_CASE1 February" xfId="382"/>
    <cellStyle name="_CASE1 for March" xfId="383"/>
    <cellStyle name="_CASE1 January" xfId="384"/>
    <cellStyle name="_CASE7 January" xfId="385"/>
    <cellStyle name="_CASE9 January" xfId="386"/>
    <cellStyle name="_Cases UP " xfId="387"/>
    <cellStyle name="_CASETEST" xfId="388"/>
    <cellStyle name="_CASETEST 2" xfId="389"/>
    <cellStyle name="_CASETEST_08" xfId="390"/>
    <cellStyle name="_CASETEST_08 2" xfId="391"/>
    <cellStyle name="_CASETEST_1" xfId="392"/>
    <cellStyle name="_CASETEST_1 2" xfId="393"/>
    <cellStyle name="_CASETEST_1_08" xfId="394"/>
    <cellStyle name="_CASETEST_1_08 2" xfId="395"/>
    <cellStyle name="_CENY" xfId="396"/>
    <cellStyle name="_CENY 2" xfId="397"/>
    <cellStyle name="_CENY_01" xfId="398"/>
    <cellStyle name="_CENY_01 2" xfId="399"/>
    <cellStyle name="_CENY_02" xfId="400"/>
    <cellStyle name="_CENY_02 2" xfId="401"/>
    <cellStyle name="_CENY_04" xfId="402"/>
    <cellStyle name="_CENY_04 2" xfId="403"/>
    <cellStyle name="_CENY_05" xfId="404"/>
    <cellStyle name="_CENY_05 2" xfId="405"/>
    <cellStyle name="_CENY_06" xfId="406"/>
    <cellStyle name="_CENY_06 2" xfId="407"/>
    <cellStyle name="_CENY_07" xfId="408"/>
    <cellStyle name="_CENY_07 2" xfId="409"/>
    <cellStyle name="_CENY_09" xfId="410"/>
    <cellStyle name="_CENY_09 2" xfId="411"/>
    <cellStyle name="_CENY_1" xfId="412"/>
    <cellStyle name="_CENY_10" xfId="413"/>
    <cellStyle name="_CENY_10 2" xfId="414"/>
    <cellStyle name="_CENY_11" xfId="415"/>
    <cellStyle name="_CENY_11 2" xfId="416"/>
    <cellStyle name="_CENY_BAZA" xfId="417"/>
    <cellStyle name="_CENY_BAZA_03" xfId="418"/>
    <cellStyle name="_CENY_BAZA_03 2" xfId="419"/>
    <cellStyle name="_CENY_BAZA_06" xfId="420"/>
    <cellStyle name="_CENY_BAZA_06 2" xfId="421"/>
    <cellStyle name="_CENY_BAZA_08" xfId="422"/>
    <cellStyle name="_CENY_BAZA_08 2" xfId="423"/>
    <cellStyle name="_CENY_BAZA_08_1_Cases UP " xfId="424"/>
    <cellStyle name="_CENY_BAZA_09_Cases UP " xfId="425"/>
    <cellStyle name="_CENY_BAZA_10_Cases UP " xfId="426"/>
    <cellStyle name="_CENY_BAZA_10_Cases UP  2" xfId="427"/>
    <cellStyle name="_CENY_BAZA_11_Cases UP " xfId="428"/>
    <cellStyle name="_CENY_BAZA_11_Cases UP  2" xfId="429"/>
    <cellStyle name="_CENY_BAZA_BAZA_Cases UP " xfId="430"/>
    <cellStyle name="_CENY_BAZA_BAZA_Cases UP  2" xfId="431"/>
    <cellStyle name="_CENY_BAZA_capps" xfId="432"/>
    <cellStyle name="_CENY_BAZA_Caps 02-04 2010" xfId="433"/>
    <cellStyle name="_CENY_BAZA_Case_02.2010" xfId="434"/>
    <cellStyle name="_CENY_BAZA_Cases UP " xfId="435"/>
    <cellStyle name="_CENY_BAZA_Cases UP  2" xfId="436"/>
    <cellStyle name="_CENY_BAZA_CENY" xfId="437"/>
    <cellStyle name="_CENY_BAZA_MODEL START-01.2012_Cases UP " xfId="438"/>
    <cellStyle name="_CENY_BAZA_MODEL START-01.2012_Cases UP  2" xfId="439"/>
    <cellStyle name="_CENY_BAZA_pkn buy 01" xfId="440"/>
    <cellStyle name="_CENY_capps" xfId="441"/>
    <cellStyle name="_CENY_capps 2" xfId="442"/>
    <cellStyle name="_CENY_capps_08" xfId="443"/>
    <cellStyle name="_CENY_capps_08 2" xfId="444"/>
    <cellStyle name="_CENY_capps_Cases UP " xfId="445"/>
    <cellStyle name="_CENY_capps_Cases UP  2" xfId="446"/>
    <cellStyle name="_CENY_Caps 02-04 2010" xfId="447"/>
    <cellStyle name="_CENY_Caps 02-04 2010 2" xfId="448"/>
    <cellStyle name="_CENY_Caps 02-04 2010_08" xfId="449"/>
    <cellStyle name="_CENY_Caps 02-04 2010_08 2" xfId="450"/>
    <cellStyle name="_CENY_Caps 02-04 2010_Cases UP " xfId="451"/>
    <cellStyle name="_CENY_Caps 02-04 2010_Cases UP  2" xfId="452"/>
    <cellStyle name="_CENY_Case_02.2010" xfId="453"/>
    <cellStyle name="_CENY_Case_02.2010 2" xfId="454"/>
    <cellStyle name="_CENY_CENY" xfId="455"/>
    <cellStyle name="_CENY_CENY 2" xfId="456"/>
    <cellStyle name="_CENY_CENY_08" xfId="457"/>
    <cellStyle name="_CENY_CENY_08 2" xfId="458"/>
    <cellStyle name="_CENY_DEMAND - Global" xfId="459"/>
    <cellStyle name="_CENY_DEMAND - Global 2" xfId="460"/>
    <cellStyle name="_CENY_pkn buy 01" xfId="461"/>
    <cellStyle name="_CENY_pkn buy 01 2" xfId="462"/>
    <cellStyle name="_CENY_pkn buy 01_08" xfId="463"/>
    <cellStyle name="_CENY_pkn buy 01_08 2" xfId="464"/>
    <cellStyle name="_CENY_pkn buy 01_Cases UP " xfId="465"/>
    <cellStyle name="_CENY_pkn buy 01_Cases UP  2" xfId="466"/>
    <cellStyle name="_CENY_Q1" xfId="467"/>
    <cellStyle name="_CENY_Q1 2" xfId="468"/>
    <cellStyle name="_Daily data" xfId="469"/>
    <cellStyle name="_Daily data 2" xfId="470"/>
    <cellStyle name="_Daily data_Marża  produkcyjna ZG _ VII_ 10 Yield" xfId="471"/>
    <cellStyle name="_Daily data_Marża  produkcyjna ZG _ VII_ 10 Yield 2" xfId="472"/>
    <cellStyle name="_Daily data_Marża  produkcyjna ZG _ VII_ 10 Yield_PKN" xfId="473"/>
    <cellStyle name="_Daily data_PKN" xfId="474"/>
    <cellStyle name="_Dane" xfId="475"/>
    <cellStyle name="_Dane 2" xfId="476"/>
    <cellStyle name="_dane wejściowe" xfId="477"/>
    <cellStyle name="_Dane_1" xfId="478"/>
    <cellStyle name="_Dane_1 2" xfId="479"/>
    <cellStyle name="_Dane_1_Marża  produkcyjna ZG _ VII_ 10 Yield" xfId="480"/>
    <cellStyle name="_Dane_1_Marża  produkcyjna ZG _ VII_ 10 Yield 2" xfId="481"/>
    <cellStyle name="_Dane_1_Marża  produkcyjna ZG _ VII_ 10 Yield_PKN" xfId="482"/>
    <cellStyle name="_Dane_1_PKN" xfId="483"/>
    <cellStyle name="_Dane_Marża  produkcyjna ZG _ VII_ 10 Yield" xfId="484"/>
    <cellStyle name="_Dane_Marża  produkcyjna ZG _ VII_ 10 Yield 2" xfId="485"/>
    <cellStyle name="_Dane_Marża  produkcyjna ZG _ VII_ 10 Yield_PKN" xfId="486"/>
    <cellStyle name="_Dane_PKN" xfId="487"/>
    <cellStyle name="_Data collection - UP" xfId="488"/>
    <cellStyle name="_Data collection - UP_08" xfId="489"/>
    <cellStyle name="_Data collection - UP_Cases UP " xfId="490"/>
    <cellStyle name="_Data collection - v34-February" xfId="491"/>
    <cellStyle name="_Data collection - v34-January" xfId="492"/>
    <cellStyle name="_Data collection - v34-March" xfId="493"/>
    <cellStyle name="_Data collection - v35 - APRIL-2009 v2 (2)" xfId="494"/>
    <cellStyle name="_Data collection - v35 - APRIL-2009 v2 (2) 2" xfId="495"/>
    <cellStyle name="_Data collection - v35 - APRIL-2009 v2 (2)_Marża  produkcyjna ZG _ VII_ 10 Yield" xfId="496"/>
    <cellStyle name="_Data collection - v35 - APRIL-2009 v2 (2)_Marża  produkcyjna ZG _ VII_ 10 Yield 2" xfId="497"/>
    <cellStyle name="_Data collection - v35 - APRIL-2009 v2 (2)_Marża  produkcyjna ZG _ VII_ 10 Yield_PKN" xfId="498"/>
    <cellStyle name="_Data collection - v35 - APRIL-2009 v2 (2)_Model - pozapaliwowe IX-XI 20140812 v1" xfId="499"/>
    <cellStyle name="_Data collection - v35 - APRIL-2009 v2 (2)_Model do planu na VIII-X v1 20140717" xfId="500"/>
    <cellStyle name="_Data collection - v35 - APRIL-2009 v2 (2)_Model PF2015 v1 20140923_rev COO3" xfId="501"/>
    <cellStyle name="_Data collection - v35 - APRIL-2009 v2 (2)_PKN" xfId="502"/>
    <cellStyle name="_Data collection - v35 - APRIL-2009 v2 (2)_Plik wol-cen - pozapaliwowe I-XII 2015 20140922 v1" xfId="503"/>
    <cellStyle name="_Data collection - v35 - APRIL-2009 v2 (2)_Plik wol-cen - pozapaliwowe I-XII 2015 20140925 v1" xfId="504"/>
    <cellStyle name="_Data collection - v35 - APRIL-2009 v2 (2)_Plik wol-cen - pozapaliwowe I-XII 2015 20140925 v3" xfId="505"/>
    <cellStyle name="_Data collection - v35 - APRIL-2009 v2 (2)_Plik wol-cen - pozapaliwowe I-XII 2015 20140926 v3" xfId="506"/>
    <cellStyle name="_Data collection - v35 - APRIL-2009 v2 (2)_Plik wol-cen - pozapaliwowe IX-XI 20140808 v1" xfId="507"/>
    <cellStyle name="_Data collection - v35 - APRIL-2009 v2 (2)_Plik wol-cen - pozapaliwowe IX-XI 20140818 v1" xfId="508"/>
    <cellStyle name="_Data collection - v35 - APRIL-2009 v2 (2)_Plik wol-cen - pozapaliwowe VIII-X 20140709 v1" xfId="509"/>
    <cellStyle name="_Data collection - v35 - APRIL-2009 v2 (2)_Plik wol-cen - pozapaliwowe VIII-X 20140716 v1" xfId="510"/>
    <cellStyle name="_Data collection - v35 - APRIL-2009 v2 (2)_Plik wol-cen - pozapaliwowe X-XII 20140912 v1" xfId="511"/>
    <cellStyle name="_Data collection - v35 - MARCH-2009 v2 (2)" xfId="512"/>
    <cellStyle name="_Data collection - v35 - MARCH-2009 v2 (2) 2" xfId="513"/>
    <cellStyle name="_Data collection - v35 - MARCH-2009 v2 (2)_Marża  produkcyjna ZG _ VII_ 10 Yield" xfId="514"/>
    <cellStyle name="_Data collection - v35 - MARCH-2009 v2 (2)_Marża  produkcyjna ZG _ VII_ 10 Yield 2" xfId="515"/>
    <cellStyle name="_Data collection - v35 - MARCH-2009 v2 (2)_Marża  produkcyjna ZG _ VII_ 10 Yield_PKN" xfId="516"/>
    <cellStyle name="_Data collection - v35 - MARCH-2009 v2 (2)_Model - pozapaliwowe IX-XI 20140812 v1" xfId="517"/>
    <cellStyle name="_Data collection - v35 - MARCH-2009 v2 (2)_Model do planu na VIII-X v1 20140717" xfId="518"/>
    <cellStyle name="_Data collection - v35 - MARCH-2009 v2 (2)_Model PF2015 v1 20140923_rev COO3" xfId="519"/>
    <cellStyle name="_Data collection - v35 - MARCH-2009 v2 (2)_PKN" xfId="520"/>
    <cellStyle name="_Data collection - v35 - MARCH-2009 v2 (2)_Plik wol-cen - pozapaliwowe I-XII 2015 20140922 v1" xfId="521"/>
    <cellStyle name="_Data collection - v35 - MARCH-2009 v2 (2)_Plik wol-cen - pozapaliwowe I-XII 2015 20140925 v1" xfId="522"/>
    <cellStyle name="_Data collection - v35 - MARCH-2009 v2 (2)_Plik wol-cen - pozapaliwowe I-XII 2015 20140925 v3" xfId="523"/>
    <cellStyle name="_Data collection - v35 - MARCH-2009 v2 (2)_Plik wol-cen - pozapaliwowe I-XII 2015 20140926 v3" xfId="524"/>
    <cellStyle name="_Data collection - v35 - MARCH-2009 v2 (2)_Plik wol-cen - pozapaliwowe IX-XI 20140808 v1" xfId="525"/>
    <cellStyle name="_Data collection - v35 - MARCH-2009 v2 (2)_Plik wol-cen - pozapaliwowe IX-XI 20140818 v1" xfId="526"/>
    <cellStyle name="_Data collection - v35 - MARCH-2009 v2 (2)_Plik wol-cen - pozapaliwowe VIII-X 20140709 v1" xfId="527"/>
    <cellStyle name="_Data collection - v35 - MARCH-2009 v2 (2)_Plik wol-cen - pozapaliwowe VIII-X 20140716 v1" xfId="528"/>
    <cellStyle name="_Data collection - v35 - MARCH-2009 v2 (2)_Plik wol-cen - pozapaliwowe X-XII 20140912 v1" xfId="529"/>
    <cellStyle name="_Data collection - v35 - MAY-2009 v2" xfId="530"/>
    <cellStyle name="_Data collection - v35 - MAY-2009 v2 (2)" xfId="531"/>
    <cellStyle name="_Data collection - v35 - MAY-2009 v2 (2) 2" xfId="532"/>
    <cellStyle name="_Data collection - v35 - MAY-2009 v2 (2)_Marża  produkcyjna ZG _ VII_ 10 Yield" xfId="533"/>
    <cellStyle name="_Data collection - v35 - MAY-2009 v2 (2)_Marża  produkcyjna ZG _ VII_ 10 Yield 2" xfId="534"/>
    <cellStyle name="_Data collection - v35 - MAY-2009 v2 (2)_Marża  produkcyjna ZG _ VII_ 10 Yield_PKN" xfId="535"/>
    <cellStyle name="_Data collection - v35 - MAY-2009 v2 (2)_Model - pozapaliwowe IX-XI 20140812 v1" xfId="536"/>
    <cellStyle name="_Data collection - v35 - MAY-2009 v2 (2)_Model do planu na VIII-X v1 20140717" xfId="537"/>
    <cellStyle name="_Data collection - v35 - MAY-2009 v2 (2)_Model PF2015 v1 20140923_rev COO3" xfId="538"/>
    <cellStyle name="_Data collection - v35 - MAY-2009 v2 (2)_PKN" xfId="539"/>
    <cellStyle name="_Data collection - v35 - MAY-2009 v2 (2)_Plik wol-cen - pozapaliwowe I-XII 2015 20140922 v1" xfId="540"/>
    <cellStyle name="_Data collection - v35 - MAY-2009 v2 (2)_Plik wol-cen - pozapaliwowe I-XII 2015 20140925 v1" xfId="541"/>
    <cellStyle name="_Data collection - v35 - MAY-2009 v2 (2)_Plik wol-cen - pozapaliwowe I-XII 2015 20140925 v3" xfId="542"/>
    <cellStyle name="_Data collection - v35 - MAY-2009 v2 (2)_Plik wol-cen - pozapaliwowe I-XII 2015 20140926 v3" xfId="543"/>
    <cellStyle name="_Data collection - v35 - MAY-2009 v2 (2)_Plik wol-cen - pozapaliwowe IX-XI 20140808 v1" xfId="544"/>
    <cellStyle name="_Data collection - v35 - MAY-2009 v2 (2)_Plik wol-cen - pozapaliwowe IX-XI 20140818 v1" xfId="545"/>
    <cellStyle name="_Data collection - v35 - MAY-2009 v2 (2)_Plik wol-cen - pozapaliwowe VIII-X 20140709 v1" xfId="546"/>
    <cellStyle name="_Data collection - v35 - MAY-2009 v2 (2)_Plik wol-cen - pozapaliwowe VIII-X 20140716 v1" xfId="547"/>
    <cellStyle name="_Data collection - v35 - MAY-2009 v2 (2)_Plik wol-cen - pozapaliwowe X-XII 20140912 v1" xfId="548"/>
    <cellStyle name="_Data collection - v35 - MAY-2009 v2 2" xfId="549"/>
    <cellStyle name="_Data collection - v35 - MAY-2009 v2 3" xfId="550"/>
    <cellStyle name="_Data collection - v35 - MAY-2009 v2_Marża  produkcyjna ZG _ VII_ 10 Yield" xfId="551"/>
    <cellStyle name="_Data collection - v35 - MAY-2009 v2_Marża  produkcyjna ZG _ VII_ 10 Yield 2" xfId="552"/>
    <cellStyle name="_Data collection - v35 - MAY-2009 v2_Marża  produkcyjna ZG _ VII_ 10 Yield_PKN" xfId="553"/>
    <cellStyle name="_Data collection - v35 - MAY-2009 v2_Model - pozapaliwowe IX-XI 20140812 v1" xfId="554"/>
    <cellStyle name="_Data collection - v35 - MAY-2009 v2_Model do planu na VIII-X v1 20140717" xfId="555"/>
    <cellStyle name="_Data collection - v35 - MAY-2009 v2_Model PF2015 v1 20140923_rev COO3" xfId="556"/>
    <cellStyle name="_Data collection - v35 - MAY-2009 v2_PKN" xfId="557"/>
    <cellStyle name="_Data collection - v35 - MAY-2009 v2_Plik wol-cen - pozapaliwowe I-XII 2015 20140922 v1" xfId="558"/>
    <cellStyle name="_Data collection - v35 - MAY-2009 v2_Plik wol-cen - pozapaliwowe I-XII 2015 20140925 v1" xfId="559"/>
    <cellStyle name="_Data collection - v35 - MAY-2009 v2_Plik wol-cen - pozapaliwowe I-XII 2015 20140925 v3" xfId="560"/>
    <cellStyle name="_Data collection - v35 - MAY-2009 v2_Plik wol-cen - pozapaliwowe I-XII 2015 20140926 v3" xfId="561"/>
    <cellStyle name="_Data collection - v35 - MAY-2009 v2_Plik wol-cen - pozapaliwowe IX-XI 20140808 v1" xfId="562"/>
    <cellStyle name="_Data collection - v35 - MAY-2009 v2_Plik wol-cen - pozapaliwowe IX-XI 20140818 v1" xfId="563"/>
    <cellStyle name="_Data collection - v35 - MAY-2009 v2_Plik wol-cen - pozapaliwowe VIII-X 20140709 v1" xfId="564"/>
    <cellStyle name="_Data collection - v35 - MAY-2009 v2_Plik wol-cen - pozapaliwowe VIII-X 20140716 v1" xfId="565"/>
    <cellStyle name="_Data collection - v35 - MAY-2009 v2_Plik wol-cen - pozapaliwowe X-XII 20140912 v1" xfId="566"/>
    <cellStyle name="_Data collection - v41 -XXX- APRIL-2009" xfId="567"/>
    <cellStyle name="_Data collection - v41 -XXX- APRIL-2009 2" xfId="568"/>
    <cellStyle name="_Data collection - v41 -XXX- APRIL-2009_Marża  produkcyjna ZG _ VII_ 10 Yield" xfId="569"/>
    <cellStyle name="_Data collection - v41 -XXX- APRIL-2009_Marża  produkcyjna ZG _ VII_ 10 Yield 2" xfId="570"/>
    <cellStyle name="_Data collection - v41 -XXX- APRIL-2009_Marża  produkcyjna ZG _ VII_ 10 Yield_PKN" xfId="571"/>
    <cellStyle name="_Data collection - v41 -XXX- APRIL-2009_Model - pozapaliwowe IX-XI 20140812 v1" xfId="572"/>
    <cellStyle name="_Data collection - v41 -XXX- APRIL-2009_Model do planu na VIII-X v1 20140717" xfId="573"/>
    <cellStyle name="_Data collection - v41 -XXX- APRIL-2009_Model PF2015 v1 20140923_rev COO3" xfId="574"/>
    <cellStyle name="_Data collection - v41 -XXX- APRIL-2009_PKN" xfId="575"/>
    <cellStyle name="_Data collection - v41 -XXX- APRIL-2009_Plik wol-cen - pozapaliwowe I-XII 2015 20140922 v1" xfId="576"/>
    <cellStyle name="_Data collection - v41 -XXX- APRIL-2009_Plik wol-cen - pozapaliwowe I-XII 2015 20140925 v1" xfId="577"/>
    <cellStyle name="_Data collection - v41 -XXX- APRIL-2009_Plik wol-cen - pozapaliwowe I-XII 2015 20140925 v3" xfId="578"/>
    <cellStyle name="_Data collection - v41 -XXX- APRIL-2009_Plik wol-cen - pozapaliwowe I-XII 2015 20140926 v3" xfId="579"/>
    <cellStyle name="_Data collection - v41 -XXX- APRIL-2009_Plik wol-cen - pozapaliwowe IX-XI 20140808 v1" xfId="580"/>
    <cellStyle name="_Data collection - v41 -XXX- APRIL-2009_Plik wol-cen - pozapaliwowe IX-XI 20140818 v1" xfId="581"/>
    <cellStyle name="_Data collection - v41 -XXX- APRIL-2009_Plik wol-cen - pozapaliwowe VIII-X 20140709 v1" xfId="582"/>
    <cellStyle name="_Data collection - v41 -XXX- APRIL-2009_Plik wol-cen - pozapaliwowe VIII-X 20140716 v1" xfId="583"/>
    <cellStyle name="_Data collection - v41 -XXX- APRIL-2009_Plik wol-cen - pozapaliwowe X-XII 20140912 v1" xfId="584"/>
    <cellStyle name="_Data collection - v41 -XXX- JULY-2009-v1" xfId="585"/>
    <cellStyle name="_Data collection - v41 -XXX- JULY-2009-v1 2" xfId="586"/>
    <cellStyle name="_Data collection - v41 -XXX- JULY-2009-v1_Marża  produkcyjna ZG _ VII_ 10 Yield" xfId="587"/>
    <cellStyle name="_Data collection - v41 -XXX- JULY-2009-v1_Marża  produkcyjna ZG _ VII_ 10 Yield 2" xfId="588"/>
    <cellStyle name="_Data collection - v41 -XXX- JULY-2009-v1_Marża  produkcyjna ZG _ VII_ 10 Yield_PKN" xfId="589"/>
    <cellStyle name="_Data collection - v41 -XXX- JULY-2009-v1_Model - pozapaliwowe IX-XI 20140812 v1" xfId="590"/>
    <cellStyle name="_Data collection - v41 -XXX- JULY-2009-v1_Model do planu na VIII-X v1 20140717" xfId="591"/>
    <cellStyle name="_Data collection - v41 -XXX- JULY-2009-v1_Model PF2015 v1 20140923_rev COO3" xfId="592"/>
    <cellStyle name="_Data collection - v41 -XXX- JULY-2009-v1_PKN" xfId="593"/>
    <cellStyle name="_Data collection - v41 -XXX- JULY-2009-v1_Plik wol-cen - pozapaliwowe I-XII 2015 20140922 v1" xfId="594"/>
    <cellStyle name="_Data collection - v41 -XXX- JULY-2009-v1_Plik wol-cen - pozapaliwowe I-XII 2015 20140925 v1" xfId="595"/>
    <cellStyle name="_Data collection - v41 -XXX- JULY-2009-v1_Plik wol-cen - pozapaliwowe I-XII 2015 20140925 v3" xfId="596"/>
    <cellStyle name="_Data collection - v41 -XXX- JULY-2009-v1_Plik wol-cen - pozapaliwowe I-XII 2015 20140926 v3" xfId="597"/>
    <cellStyle name="_Data collection - v41 -XXX- JULY-2009-v1_Plik wol-cen - pozapaliwowe IX-XI 20140808 v1" xfId="598"/>
    <cellStyle name="_Data collection - v41 -XXX- JULY-2009-v1_Plik wol-cen - pozapaliwowe IX-XI 20140818 v1" xfId="599"/>
    <cellStyle name="_Data collection - v41 -XXX- JULY-2009-v1_Plik wol-cen - pozapaliwowe VIII-X 20140709 v1" xfId="600"/>
    <cellStyle name="_Data collection - v41 -XXX- JULY-2009-v1_Plik wol-cen - pozapaliwowe VIII-X 20140716 v1" xfId="601"/>
    <cellStyle name="_Data collection - v41 -XXX- JULY-2009-v1_Plik wol-cen - pozapaliwowe X-XII 20140912 v1" xfId="602"/>
    <cellStyle name="_Data collection - v41 -XXX- JUNE-2009-v1" xfId="603"/>
    <cellStyle name="_Data collection - v41 -XXX- JUNE-2009-v1 2" xfId="604"/>
    <cellStyle name="_Data collection - v41 -XXX- JUNE-2009-v1_Marża  produkcyjna ZG _ VII_ 10 Yield" xfId="605"/>
    <cellStyle name="_Data collection - v41 -XXX- JUNE-2009-v1_Marża  produkcyjna ZG _ VII_ 10 Yield 2" xfId="606"/>
    <cellStyle name="_Data collection - v41 -XXX- JUNE-2009-v1_Marża  produkcyjna ZG _ VII_ 10 Yield_PKN" xfId="607"/>
    <cellStyle name="_Data collection - v41 -XXX- JUNE-2009-v1_Model - pozapaliwowe IX-XI 20140812 v1" xfId="608"/>
    <cellStyle name="_Data collection - v41 -XXX- JUNE-2009-v1_Model do planu na VIII-X v1 20140717" xfId="609"/>
    <cellStyle name="_Data collection - v41 -XXX- JUNE-2009-v1_Model PF2015 v1 20140923_rev COO3" xfId="610"/>
    <cellStyle name="_Data collection - v41 -XXX- JUNE-2009-v1_PKN" xfId="611"/>
    <cellStyle name="_Data collection - v41 -XXX- JUNE-2009-v1_Plik wol-cen - pozapaliwowe I-XII 2015 20140922 v1" xfId="612"/>
    <cellStyle name="_Data collection - v41 -XXX- JUNE-2009-v1_Plik wol-cen - pozapaliwowe I-XII 2015 20140925 v1" xfId="613"/>
    <cellStyle name="_Data collection - v41 -XXX- JUNE-2009-v1_Plik wol-cen - pozapaliwowe I-XII 2015 20140925 v3" xfId="614"/>
    <cellStyle name="_Data collection - v41 -XXX- JUNE-2009-v1_Plik wol-cen - pozapaliwowe I-XII 2015 20140926 v3" xfId="615"/>
    <cellStyle name="_Data collection - v41 -XXX- JUNE-2009-v1_Plik wol-cen - pozapaliwowe IX-XI 20140808 v1" xfId="616"/>
    <cellStyle name="_Data collection - v41 -XXX- JUNE-2009-v1_Plik wol-cen - pozapaliwowe IX-XI 20140818 v1" xfId="617"/>
    <cellStyle name="_Data collection - v41 -XXX- JUNE-2009-v1_Plik wol-cen - pozapaliwowe VIII-X 20140709 v1" xfId="618"/>
    <cellStyle name="_Data collection - v41 -XXX- JUNE-2009-v1_Plik wol-cen - pozapaliwowe VIII-X 20140716 v1" xfId="619"/>
    <cellStyle name="_Data collection - v41 -XXX- JUNE-2009-v1_Plik wol-cen - pozapaliwowe X-XII 20140912 v1" xfId="620"/>
    <cellStyle name="_Data collection - v41 -XXX- JUNE-2009-v2" xfId="621"/>
    <cellStyle name="_Data collection - v41 -XXX- JUNE-2009-v2 2" xfId="622"/>
    <cellStyle name="_Data collection - v41 -XXX- JUNE-2009-v2_Marża  produkcyjna ZG _ VII_ 10 Yield" xfId="623"/>
    <cellStyle name="_Data collection - v41 -XXX- JUNE-2009-v2_Marża  produkcyjna ZG _ VII_ 10 Yield 2" xfId="624"/>
    <cellStyle name="_Data collection - v41 -XXX- JUNE-2009-v2_Marża  produkcyjna ZG _ VII_ 10 Yield_PKN" xfId="625"/>
    <cellStyle name="_Data collection - v41 -XXX- JUNE-2009-v2_Model - pozapaliwowe IX-XI 20140812 v1" xfId="626"/>
    <cellStyle name="_Data collection - v41 -XXX- JUNE-2009-v2_Model do planu na VIII-X v1 20140717" xfId="627"/>
    <cellStyle name="_Data collection - v41 -XXX- JUNE-2009-v2_Model PF2015 v1 20140923_rev COO3" xfId="628"/>
    <cellStyle name="_Data collection - v41 -XXX- JUNE-2009-v2_PKN" xfId="629"/>
    <cellStyle name="_Data collection - v41 -XXX- JUNE-2009-v2_Plik wol-cen - pozapaliwowe I-XII 2015 20140922 v1" xfId="630"/>
    <cellStyle name="_Data collection - v41 -XXX- JUNE-2009-v2_Plik wol-cen - pozapaliwowe I-XII 2015 20140925 v1" xfId="631"/>
    <cellStyle name="_Data collection - v41 -XXX- JUNE-2009-v2_Plik wol-cen - pozapaliwowe I-XII 2015 20140925 v3" xfId="632"/>
    <cellStyle name="_Data collection - v41 -XXX- JUNE-2009-v2_Plik wol-cen - pozapaliwowe I-XII 2015 20140926 v3" xfId="633"/>
    <cellStyle name="_Data collection - v41 -XXX- JUNE-2009-v2_Plik wol-cen - pozapaliwowe IX-XI 20140808 v1" xfId="634"/>
    <cellStyle name="_Data collection - v41 -XXX- JUNE-2009-v2_Plik wol-cen - pozapaliwowe IX-XI 20140818 v1" xfId="635"/>
    <cellStyle name="_Data collection - v41 -XXX- JUNE-2009-v2_Plik wol-cen - pozapaliwowe VIII-X 20140709 v1" xfId="636"/>
    <cellStyle name="_Data collection - v41 -XXX- JUNE-2009-v2_Plik wol-cen - pozapaliwowe VIII-X 20140716 v1" xfId="637"/>
    <cellStyle name="_Data collection - v41 -XXX- JUNE-2009-v2_Plik wol-cen - pozapaliwowe X-XII 20140912 v1" xfId="638"/>
    <cellStyle name="_Data collection - v41 -XXX- MAY-2009-v1" xfId="639"/>
    <cellStyle name="_Data collection - v41 -XXX- MAY-2009-v1 2" xfId="640"/>
    <cellStyle name="_Data collection - v41 -XXX- MAY-2009-v1_Marża  produkcyjna ZG _ VII_ 10 Yield" xfId="641"/>
    <cellStyle name="_Data collection - v41 -XXX- MAY-2009-v1_Marża  produkcyjna ZG _ VII_ 10 Yield 2" xfId="642"/>
    <cellStyle name="_Data collection - v41 -XXX- MAY-2009-v1_Marża  produkcyjna ZG _ VII_ 10 Yield_PKN" xfId="643"/>
    <cellStyle name="_Data collection - v41 -XXX- MAY-2009-v1_Model - pozapaliwowe IX-XI 20140812 v1" xfId="644"/>
    <cellStyle name="_Data collection - v41 -XXX- MAY-2009-v1_Model do planu na VIII-X v1 20140717" xfId="645"/>
    <cellStyle name="_Data collection - v41 -XXX- MAY-2009-v1_Model PF2015 v1 20140923_rev COO3" xfId="646"/>
    <cellStyle name="_Data collection - v41 -XXX- MAY-2009-v1_PKN" xfId="647"/>
    <cellStyle name="_Data collection - v41 -XXX- MAY-2009-v1_Plik wol-cen - pozapaliwowe I-XII 2015 20140922 v1" xfId="648"/>
    <cellStyle name="_Data collection - v41 -XXX- MAY-2009-v1_Plik wol-cen - pozapaliwowe I-XII 2015 20140925 v1" xfId="649"/>
    <cellStyle name="_Data collection - v41 -XXX- MAY-2009-v1_Plik wol-cen - pozapaliwowe I-XII 2015 20140925 v3" xfId="650"/>
    <cellStyle name="_Data collection - v41 -XXX- MAY-2009-v1_Plik wol-cen - pozapaliwowe I-XII 2015 20140926 v3" xfId="651"/>
    <cellStyle name="_Data collection - v41 -XXX- MAY-2009-v1_Plik wol-cen - pozapaliwowe IX-XI 20140808 v1" xfId="652"/>
    <cellStyle name="_Data collection - v41 -XXX- MAY-2009-v1_Plik wol-cen - pozapaliwowe IX-XI 20140818 v1" xfId="653"/>
    <cellStyle name="_Data collection - v41 -XXX- MAY-2009-v1_Plik wol-cen - pozapaliwowe VIII-X 20140709 v1" xfId="654"/>
    <cellStyle name="_Data collection - v41 -XXX- MAY-2009-v1_Plik wol-cen - pozapaliwowe VIII-X 20140716 v1" xfId="655"/>
    <cellStyle name="_Data collection - v41 -XXX- MAY-2009-v1_Plik wol-cen - pozapaliwowe X-XII 20140912 v1" xfId="656"/>
    <cellStyle name="_Data collection - v41 -XXX- MAY-2009-v2" xfId="657"/>
    <cellStyle name="_Data collection - v41 -XXX- MAY-2009-v2 2" xfId="658"/>
    <cellStyle name="_Data collection - v41 -XXX- MAY-2009-v2_Marża  produkcyjna ZG _ VII_ 10 Yield" xfId="659"/>
    <cellStyle name="_Data collection - v41 -XXX- MAY-2009-v2_Marża  produkcyjna ZG _ VII_ 10 Yield 2" xfId="660"/>
    <cellStyle name="_Data collection - v41 -XXX- MAY-2009-v2_Marża  produkcyjna ZG _ VII_ 10 Yield_PKN" xfId="661"/>
    <cellStyle name="_Data collection - v41 -XXX- MAY-2009-v2_Model - pozapaliwowe IX-XI 20140812 v1" xfId="662"/>
    <cellStyle name="_Data collection - v41 -XXX- MAY-2009-v2_Model do planu na VIII-X v1 20140717" xfId="663"/>
    <cellStyle name="_Data collection - v41 -XXX- MAY-2009-v2_Model PF2015 v1 20140923_rev COO3" xfId="664"/>
    <cellStyle name="_Data collection - v41 -XXX- MAY-2009-v2_PKN" xfId="665"/>
    <cellStyle name="_Data collection - v41 -XXX- MAY-2009-v2_Plik wol-cen - pozapaliwowe I-XII 2015 20140922 v1" xfId="666"/>
    <cellStyle name="_Data collection - v41 -XXX- MAY-2009-v2_Plik wol-cen - pozapaliwowe I-XII 2015 20140925 v1" xfId="667"/>
    <cellStyle name="_Data collection - v41 -XXX- MAY-2009-v2_Plik wol-cen - pozapaliwowe I-XII 2015 20140925 v3" xfId="668"/>
    <cellStyle name="_Data collection - v41 -XXX- MAY-2009-v2_Plik wol-cen - pozapaliwowe I-XII 2015 20140926 v3" xfId="669"/>
    <cellStyle name="_Data collection - v41 -XXX- MAY-2009-v2_Plik wol-cen - pozapaliwowe IX-XI 20140808 v1" xfId="670"/>
    <cellStyle name="_Data collection - v41 -XXX- MAY-2009-v2_Plik wol-cen - pozapaliwowe IX-XI 20140818 v1" xfId="671"/>
    <cellStyle name="_Data collection - v41 -XXX- MAY-2009-v2_Plik wol-cen - pozapaliwowe VIII-X 20140709 v1" xfId="672"/>
    <cellStyle name="_Data collection - v41 -XXX- MAY-2009-v2_Plik wol-cen - pozapaliwowe VIII-X 20140716 v1" xfId="673"/>
    <cellStyle name="_Data collection - v41 -XXX- MAY-2009-v2_Plik wol-cen - pozapaliwowe X-XII 20140912 v1" xfId="674"/>
    <cellStyle name="_DEMALLOC" xfId="675"/>
    <cellStyle name="_DEMALLOC_1" xfId="676"/>
    <cellStyle name="_DEMALLOC_1 2" xfId="677"/>
    <cellStyle name="_DEMALLOC_11" xfId="678"/>
    <cellStyle name="_DEMALLOC_Baza_BOUND - Global " xfId="679"/>
    <cellStyle name="_DEMALLOC_BAZA_Cases UP " xfId="680"/>
    <cellStyle name="_DEMALLOC_BAZA_Cases UP  2" xfId="681"/>
    <cellStyle name="_DEMALLOC_BOUND - Global " xfId="682"/>
    <cellStyle name="_DEMALLOC_BOUND - Global  2" xfId="683"/>
    <cellStyle name="_DEMALLOC_Cases UP " xfId="684"/>
    <cellStyle name="_DEMALLOC_Q1" xfId="685"/>
    <cellStyle name="_DEMAND - Global" xfId="686"/>
    <cellStyle name="_DEMAND - Global_08" xfId="687"/>
    <cellStyle name="_DEMAND - Global_1" xfId="688"/>
    <cellStyle name="_DEMAND - Global_1 2" xfId="689"/>
    <cellStyle name="_DEMAND - Global_1_08" xfId="690"/>
    <cellStyle name="_DEMAND - Global_1_08 2" xfId="691"/>
    <cellStyle name="_DEMAND - Global_2" xfId="692"/>
    <cellStyle name="_DEMAND - Global_2 2" xfId="693"/>
    <cellStyle name="_DEMAND - Global_3" xfId="694"/>
    <cellStyle name="_DEMAND - Global_3 2" xfId="695"/>
    <cellStyle name="_DEMAND - OL" xfId="696"/>
    <cellStyle name="_DEMAND - OL 2" xfId="697"/>
    <cellStyle name="_DEMAND - OL_1" xfId="698"/>
    <cellStyle name="_DEMAND - OL_1 2" xfId="699"/>
    <cellStyle name="_Efekt zmiany godziny publikacji cen SPOT" xfId="700"/>
    <cellStyle name="_Efekty Współpracy Segmentów 2010" xfId="701"/>
    <cellStyle name="_Efekty Współpracy Segmentów 2010 2" xfId="702"/>
    <cellStyle name="_Efekty Współpracy Segmentów 2010_Kopia Materiał_RZO_05072011 RW (2)" xfId="703"/>
    <cellStyle name="_Efekty Współpracy Segmentów 2010_Kopia Materiał_RZO_05072011 RW (2) 2" xfId="704"/>
    <cellStyle name="_Efekty Współpracy Segmentów 2010_Kopia Materiał_RZO_05072011 RW (2)_PKN" xfId="705"/>
    <cellStyle name="_Efekty Współpracy Segmentów 2010_Marża  produkcyjna na RZO_19082010 KOREKTA" xfId="706"/>
    <cellStyle name="_Efekty Współpracy Segmentów 2010_Marża  produkcyjna na RZO_19082010 KOREKTA 2" xfId="707"/>
    <cellStyle name="_Efekty Współpracy Segmentów 2010_Marża  produkcyjna na RZO_19082010 KOREKTA_PKN" xfId="708"/>
    <cellStyle name="_Efekty Współpracy Segmentów 2010_Marża ZG 10072011  na RZO" xfId="709"/>
    <cellStyle name="_Efekty Współpracy Segmentów 2010_Marża ZG 10072011  na RZO 2" xfId="710"/>
    <cellStyle name="_Efekty Współpracy Segmentów 2010_Marża ZG 10072011  na RZO_PKN" xfId="711"/>
    <cellStyle name="_Efekty Współpracy Segmentów 2010_Materiał_RZO_12072011" xfId="712"/>
    <cellStyle name="_Efekty Współpracy Segmentów 2010_Materiał_RZO_12072011 2" xfId="713"/>
    <cellStyle name="_Efekty Współpracy Segmentów 2010_Materiał_RZO_12072011_PKN" xfId="714"/>
    <cellStyle name="_Efekty Współpracy Segmentów 2010_MKZ_narastająco_za VI_2011ręcznie wstawiany" xfId="715"/>
    <cellStyle name="_Efekty Współpracy Segmentów 2010_MKZ_narastająco_za VI_2011ręcznie wstawiany 2" xfId="716"/>
    <cellStyle name="_Efekty Współpracy Segmentów 2010_MKZ_narastająco_za VI_2011ręcznie wstawiany_PKN" xfId="717"/>
    <cellStyle name="_Efekty Współpracy Segmentów 2010_MKZ_narastająco_za VII_2011_KM_RZO_26_07_2011" xfId="718"/>
    <cellStyle name="_Efekty Współpracy Segmentów 2010_MKZ_narastająco_za VII_2011_KM_RZO_26_07_2011 2" xfId="719"/>
    <cellStyle name="_Efekty Współpracy Segmentów 2010_MKZ_narastająco_za VII_2011_KM_RZO_26_07_2011_PKN" xfId="720"/>
    <cellStyle name="_Efekty Współpracy Segmentów 2010_PKN" xfId="721"/>
    <cellStyle name="_Export Import PIMS_DPO-PKN" xfId="722"/>
    <cellStyle name="_Export Import PIMS_DPO-PKN 2" xfId="723"/>
    <cellStyle name="_Export Import PIMS_DPO-PKN_08" xfId="724"/>
    <cellStyle name="_Export Import PIMS_DPO-PKN_08 2" xfId="725"/>
    <cellStyle name="_Export Import PIMS_DPO-PKN_Marża  produkcyjna ZG _ VII_ 10 Yield" xfId="726"/>
    <cellStyle name="_Export Import PIMS_DPO-PKN_Marża  produkcyjna ZG _ VII_ 10 Yield 2" xfId="727"/>
    <cellStyle name="_Export Import PIMS_DPO-PKN_Marża  produkcyjna ZG _ VII_ 10 Yield_PKN" xfId="728"/>
    <cellStyle name="_Export Import PIMS_DPO-PKN_Model - pozapaliwowe IX-XI 20140812 v1" xfId="729"/>
    <cellStyle name="_Export Import PIMS_DPO-PKN_Model do planu na VIII-X v1 20140717" xfId="730"/>
    <cellStyle name="_Export Import PIMS_DPO-PKN_Model PF2015 v1 20140923_rev COO3" xfId="731"/>
    <cellStyle name="_Export Import PIMS_DPO-PKN_PKN" xfId="732"/>
    <cellStyle name="_Export Import PIMS_DPO-PKN_Plik wol-cen - pozapaliwowe I-XII 2015 20140922 v1" xfId="733"/>
    <cellStyle name="_Export Import PIMS_DPO-PKN_Plik wol-cen - pozapaliwowe I-XII 2015 20140925 v1" xfId="734"/>
    <cellStyle name="_Export Import PIMS_DPO-PKN_Plik wol-cen - pozapaliwowe I-XII 2015 20140925 v3" xfId="735"/>
    <cellStyle name="_Export Import PIMS_DPO-PKN_Plik wol-cen - pozapaliwowe I-XII 2015 20140926 v3" xfId="736"/>
    <cellStyle name="_Export Import PIMS_DPO-PKN_Plik wol-cen - pozapaliwowe IX-XI 20140808 v1" xfId="737"/>
    <cellStyle name="_Export Import PIMS_DPO-PKN_Plik wol-cen - pozapaliwowe IX-XI 20140818 v1" xfId="738"/>
    <cellStyle name="_Export Import PIMS_DPO-PKN_Plik wol-cen - pozapaliwowe VIII-X 20140709 v1" xfId="739"/>
    <cellStyle name="_Export Import PIMS_DPO-PKN_Plik wol-cen - pozapaliwowe VIII-X 20140716 v1" xfId="740"/>
    <cellStyle name="_Export Import PIMS_DPO-PKN_Plik wol-cen - pozapaliwowe X-XII 20140912 v1" xfId="741"/>
    <cellStyle name="_Global demand v4" xfId="742"/>
    <cellStyle name="_Global demand v4_08" xfId="743"/>
    <cellStyle name="_Global Tables" xfId="744"/>
    <cellStyle name="_GlobalTables_PKN" xfId="745"/>
    <cellStyle name="_Ilosciowo" xfId="746"/>
    <cellStyle name="_Import Eksport PIMS_DPO v.1" xfId="747"/>
    <cellStyle name="_Import Eksport PIMS_DPO v.1 2" xfId="748"/>
    <cellStyle name="_Import Eksport PIMS_DPO v.1 2 2" xfId="749"/>
    <cellStyle name="_Import Eksport PIMS_DPO v.1_01" xfId="750"/>
    <cellStyle name="_Import Eksport PIMS_DPO v.1_01 2" xfId="751"/>
    <cellStyle name="_Import Eksport PIMS_DPO v.1_02" xfId="752"/>
    <cellStyle name="_Import Eksport PIMS_DPO v.1_02 2" xfId="753"/>
    <cellStyle name="_Import Eksport PIMS_DPO v.1_03" xfId="754"/>
    <cellStyle name="_Import Eksport PIMS_DPO v.1_03 2" xfId="755"/>
    <cellStyle name="_Import Eksport PIMS_DPO v.1_04" xfId="756"/>
    <cellStyle name="_Import Eksport PIMS_DPO v.1_04 2" xfId="757"/>
    <cellStyle name="_Import Eksport PIMS_DPO v.1_05" xfId="758"/>
    <cellStyle name="_Import Eksport PIMS_DPO v.1_05 2" xfId="759"/>
    <cellStyle name="_Import Eksport PIMS_DPO v.1_06" xfId="760"/>
    <cellStyle name="_Import Eksport PIMS_DPO v.1_06 2" xfId="761"/>
    <cellStyle name="_Import Eksport PIMS_DPO v.1_07" xfId="762"/>
    <cellStyle name="_Import Eksport PIMS_DPO v.1_07 2" xfId="763"/>
    <cellStyle name="_Import Eksport PIMS_DPO v.1_08" xfId="764"/>
    <cellStyle name="_Import Eksport PIMS_DPO v.1_08 2" xfId="765"/>
    <cellStyle name="_Import Eksport PIMS_DPO v.1_09" xfId="766"/>
    <cellStyle name="_Import Eksport PIMS_DPO v.1_09 2" xfId="767"/>
    <cellStyle name="_Import Eksport PIMS_DPO v.1_10" xfId="768"/>
    <cellStyle name="_Import Eksport PIMS_DPO v.1_10 2" xfId="769"/>
    <cellStyle name="_Import Eksport PIMS_DPO v.1_11" xfId="770"/>
    <cellStyle name="_Import Eksport PIMS_DPO v.1_11 2" xfId="771"/>
    <cellStyle name="_Import Eksport PIMS_DPO v.1_BAZA" xfId="772"/>
    <cellStyle name="_Import Eksport PIMS_DPO v.1_BAZA 2" xfId="773"/>
    <cellStyle name="_Import Eksport PIMS_DPO v.1_BAZA_1" xfId="774"/>
    <cellStyle name="_Import Eksport PIMS_DPO v.1_BAZA_1 2" xfId="775"/>
    <cellStyle name="_Import Eksport PIMS_DPO v.1_CASE" xfId="776"/>
    <cellStyle name="_Import Eksport PIMS_DPO v.1_CASE 2" xfId="777"/>
    <cellStyle name="_Import Eksport PIMS_DPO v.1_Case_02.2010" xfId="778"/>
    <cellStyle name="_Import Eksport PIMS_DPO v.1_Case_02.2010 2" xfId="779"/>
    <cellStyle name="_Import Eksport PIMS_DPO v.1_Cases UP " xfId="780"/>
    <cellStyle name="_Import Eksport PIMS_DPO v.1_Cases UP  2" xfId="781"/>
    <cellStyle name="_Import Eksport PIMS_DPO v.1_CENY" xfId="782"/>
    <cellStyle name="_Import Eksport PIMS_DPO v.1_CENY 2" xfId="783"/>
    <cellStyle name="_Import Eksport PIMS_DPO v.1_Data collection - v35 - APRIL-2009 v2 (2)" xfId="784"/>
    <cellStyle name="_Import Eksport PIMS_DPO v.1_Data collection - v35 - APRIL-2009 v2 (2) 2" xfId="785"/>
    <cellStyle name="_Import Eksport PIMS_DPO v.1_Data collection - v35 - APRIL-2009 v2 (2) 2 2" xfId="786"/>
    <cellStyle name="_Import Eksport PIMS_DPO v.1_Data collection - v35 - APRIL-2009 v2 (2)_Marża  produkcyjna ZG _ VII_ 10 Yield" xfId="787"/>
    <cellStyle name="_Import Eksport PIMS_DPO v.1_Data collection - v35 - APRIL-2009 v2 (2)_Marża  produkcyjna ZG _ VII_ 10 Yield 2" xfId="788"/>
    <cellStyle name="_Import Eksport PIMS_DPO v.1_Data collection - v35 - APRIL-2009 v2 (2)_Marża  produkcyjna ZG _ VII_ 10 Yield_PKN" xfId="789"/>
    <cellStyle name="_Import Eksport PIMS_DPO v.1_Data collection - v35 - APRIL-2009 v2 (2)_Model - pozapaliwowe IX-XI 20140812 v1" xfId="790"/>
    <cellStyle name="_Import Eksport PIMS_DPO v.1_Data collection - v35 - APRIL-2009 v2 (2)_Model do planu na VIII-X v1 20140717" xfId="791"/>
    <cellStyle name="_Import Eksport PIMS_DPO v.1_Data collection - v35 - APRIL-2009 v2 (2)_Model PF2015 v1 20140923_rev COO3" xfId="792"/>
    <cellStyle name="_Import Eksport PIMS_DPO v.1_Data collection - v35 - APRIL-2009 v2 (2)_Plik wol-cen - pozapaliwowe I-XII 2015 20140922 v1" xfId="793"/>
    <cellStyle name="_Import Eksport PIMS_DPO v.1_Data collection - v35 - APRIL-2009 v2 (2)_Plik wol-cen - pozapaliwowe I-XII 2015 20140925 v1" xfId="794"/>
    <cellStyle name="_Import Eksport PIMS_DPO v.1_Data collection - v35 - APRIL-2009 v2 (2)_Plik wol-cen - pozapaliwowe I-XII 2015 20140925 v3" xfId="795"/>
    <cellStyle name="_Import Eksport PIMS_DPO v.1_Data collection - v35 - APRIL-2009 v2 (2)_Plik wol-cen - pozapaliwowe I-XII 2015 20140926 v3" xfId="796"/>
    <cellStyle name="_Import Eksport PIMS_DPO v.1_Data collection - v35 - APRIL-2009 v2 (2)_Plik wol-cen - pozapaliwowe IX-XI 20140808 v1" xfId="797"/>
    <cellStyle name="_Import Eksport PIMS_DPO v.1_Data collection - v35 - APRIL-2009 v2 (2)_Plik wol-cen - pozapaliwowe IX-XI 20140818 v1" xfId="798"/>
    <cellStyle name="_Import Eksport PIMS_DPO v.1_Data collection - v35 - APRIL-2009 v2 (2)_Plik wol-cen - pozapaliwowe VIII-X 20140709 v1" xfId="799"/>
    <cellStyle name="_Import Eksport PIMS_DPO v.1_Data collection - v35 - APRIL-2009 v2 (2)_Plik wol-cen - pozapaliwowe VIII-X 20140716 v1" xfId="800"/>
    <cellStyle name="_Import Eksport PIMS_DPO v.1_Data collection - v35 - APRIL-2009 v2 (2)_Plik wol-cen - pozapaliwowe X-XII 20140912 v1" xfId="801"/>
    <cellStyle name="_Import Eksport PIMS_DPO v.1_Data collection - v35 - MARCH-2009 v2 (2)" xfId="802"/>
    <cellStyle name="_Import Eksport PIMS_DPO v.1_Data collection - v35 - MARCH-2009 v2 (2) 2" xfId="803"/>
    <cellStyle name="_Import Eksport PIMS_DPO v.1_Data collection - v35 - MARCH-2009 v2 (2) 2 2" xfId="804"/>
    <cellStyle name="_Import Eksport PIMS_DPO v.1_Data collection - v35 - MARCH-2009 v2 (2)_Marża  produkcyjna ZG _ VII_ 10 Yield" xfId="805"/>
    <cellStyle name="_Import Eksport PIMS_DPO v.1_Data collection - v35 - MARCH-2009 v2 (2)_Marża  produkcyjna ZG _ VII_ 10 Yield 2" xfId="806"/>
    <cellStyle name="_Import Eksport PIMS_DPO v.1_Data collection - v35 - MARCH-2009 v2 (2)_Marża  produkcyjna ZG _ VII_ 10 Yield_PKN" xfId="807"/>
    <cellStyle name="_Import Eksport PIMS_DPO v.1_Data collection - v35 - MARCH-2009 v2 (2)_Model - pozapaliwowe IX-XI 20140812 v1" xfId="808"/>
    <cellStyle name="_Import Eksport PIMS_DPO v.1_Data collection - v35 - MARCH-2009 v2 (2)_Model do planu na VIII-X v1 20140717" xfId="809"/>
    <cellStyle name="_Import Eksport PIMS_DPO v.1_Data collection - v35 - MARCH-2009 v2 (2)_Model PF2015 v1 20140923_rev COO3" xfId="810"/>
    <cellStyle name="_Import Eksport PIMS_DPO v.1_Data collection - v35 - MARCH-2009 v2 (2)_Plik wol-cen - pozapaliwowe I-XII 2015 20140922 v1" xfId="811"/>
    <cellStyle name="_Import Eksport PIMS_DPO v.1_Data collection - v35 - MARCH-2009 v2 (2)_Plik wol-cen - pozapaliwowe I-XII 2015 20140925 v1" xfId="812"/>
    <cellStyle name="_Import Eksport PIMS_DPO v.1_Data collection - v35 - MARCH-2009 v2 (2)_Plik wol-cen - pozapaliwowe I-XII 2015 20140925 v3" xfId="813"/>
    <cellStyle name="_Import Eksport PIMS_DPO v.1_Data collection - v35 - MARCH-2009 v2 (2)_Plik wol-cen - pozapaliwowe I-XII 2015 20140926 v3" xfId="814"/>
    <cellStyle name="_Import Eksport PIMS_DPO v.1_Data collection - v35 - MARCH-2009 v2 (2)_Plik wol-cen - pozapaliwowe IX-XI 20140808 v1" xfId="815"/>
    <cellStyle name="_Import Eksport PIMS_DPO v.1_Data collection - v35 - MARCH-2009 v2 (2)_Plik wol-cen - pozapaliwowe IX-XI 20140818 v1" xfId="816"/>
    <cellStyle name="_Import Eksport PIMS_DPO v.1_Data collection - v35 - MARCH-2009 v2 (2)_Plik wol-cen - pozapaliwowe VIII-X 20140709 v1" xfId="817"/>
    <cellStyle name="_Import Eksport PIMS_DPO v.1_Data collection - v35 - MARCH-2009 v2 (2)_Plik wol-cen - pozapaliwowe VIII-X 20140716 v1" xfId="818"/>
    <cellStyle name="_Import Eksport PIMS_DPO v.1_Data collection - v35 - MARCH-2009 v2 (2)_Plik wol-cen - pozapaliwowe X-XII 20140912 v1" xfId="819"/>
    <cellStyle name="_Import Eksport PIMS_DPO v.1_Data collection - v35 - MAY-2009 v2" xfId="820"/>
    <cellStyle name="_Import Eksport PIMS_DPO v.1_Data collection - v35 - MAY-2009 v2 (2)" xfId="821"/>
    <cellStyle name="_Import Eksport PIMS_DPO v.1_Data collection - v35 - MAY-2009 v2 (2) 2" xfId="822"/>
    <cellStyle name="_Import Eksport PIMS_DPO v.1_Data collection - v35 - MAY-2009 v2 (2) 2 2" xfId="823"/>
    <cellStyle name="_Import Eksport PIMS_DPO v.1_Data collection - v35 - MAY-2009 v2 (2)_Marża  produkcyjna ZG _ VII_ 10 Yield" xfId="824"/>
    <cellStyle name="_Import Eksport PIMS_DPO v.1_Data collection - v35 - MAY-2009 v2 (2)_Marża  produkcyjna ZG _ VII_ 10 Yield 2" xfId="825"/>
    <cellStyle name="_Import Eksport PIMS_DPO v.1_Data collection - v35 - MAY-2009 v2 (2)_Marża  produkcyjna ZG _ VII_ 10 Yield_PKN" xfId="826"/>
    <cellStyle name="_Import Eksport PIMS_DPO v.1_Data collection - v35 - MAY-2009 v2 (2)_Model - pozapaliwowe IX-XI 20140812 v1" xfId="827"/>
    <cellStyle name="_Import Eksport PIMS_DPO v.1_Data collection - v35 - MAY-2009 v2 (2)_Model do planu na VIII-X v1 20140717" xfId="828"/>
    <cellStyle name="_Import Eksport PIMS_DPO v.1_Data collection - v35 - MAY-2009 v2 (2)_Model PF2015 v1 20140923_rev COO3" xfId="829"/>
    <cellStyle name="_Import Eksport PIMS_DPO v.1_Data collection - v35 - MAY-2009 v2 (2)_Plik wol-cen - pozapaliwowe I-XII 2015 20140922 v1" xfId="830"/>
    <cellStyle name="_Import Eksport PIMS_DPO v.1_Data collection - v35 - MAY-2009 v2 (2)_Plik wol-cen - pozapaliwowe I-XII 2015 20140925 v1" xfId="831"/>
    <cellStyle name="_Import Eksport PIMS_DPO v.1_Data collection - v35 - MAY-2009 v2 (2)_Plik wol-cen - pozapaliwowe I-XII 2015 20140925 v3" xfId="832"/>
    <cellStyle name="_Import Eksport PIMS_DPO v.1_Data collection - v35 - MAY-2009 v2 (2)_Plik wol-cen - pozapaliwowe I-XII 2015 20140926 v3" xfId="833"/>
    <cellStyle name="_Import Eksport PIMS_DPO v.1_Data collection - v35 - MAY-2009 v2 (2)_Plik wol-cen - pozapaliwowe IX-XI 20140808 v1" xfId="834"/>
    <cellStyle name="_Import Eksport PIMS_DPO v.1_Data collection - v35 - MAY-2009 v2 (2)_Plik wol-cen - pozapaliwowe IX-XI 20140818 v1" xfId="835"/>
    <cellStyle name="_Import Eksport PIMS_DPO v.1_Data collection - v35 - MAY-2009 v2 (2)_Plik wol-cen - pozapaliwowe VIII-X 20140709 v1" xfId="836"/>
    <cellStyle name="_Import Eksport PIMS_DPO v.1_Data collection - v35 - MAY-2009 v2 (2)_Plik wol-cen - pozapaliwowe VIII-X 20140716 v1" xfId="837"/>
    <cellStyle name="_Import Eksport PIMS_DPO v.1_Data collection - v35 - MAY-2009 v2 (2)_Plik wol-cen - pozapaliwowe X-XII 20140912 v1" xfId="838"/>
    <cellStyle name="_Import Eksport PIMS_DPO v.1_Data collection - v35 - MAY-2009 v2 2" xfId="839"/>
    <cellStyle name="_Import Eksport PIMS_DPO v.1_Data collection - v35 - MAY-2009 v2 2 2" xfId="840"/>
    <cellStyle name="_Import Eksport PIMS_DPO v.1_Data collection - v35 - MAY-2009 v2_Marża  produkcyjna ZG _ VII_ 10 Yield" xfId="841"/>
    <cellStyle name="_Import Eksport PIMS_DPO v.1_Data collection - v35 - MAY-2009 v2_Marża  produkcyjna ZG _ VII_ 10 Yield 2" xfId="842"/>
    <cellStyle name="_Import Eksport PIMS_DPO v.1_Data collection - v35 - MAY-2009 v2_Marża  produkcyjna ZG _ VII_ 10 Yield_PKN" xfId="843"/>
    <cellStyle name="_Import Eksport PIMS_DPO v.1_Data collection - v35 - MAY-2009 v2_Model - pozapaliwowe IX-XI 20140812 v1" xfId="844"/>
    <cellStyle name="_Import Eksport PIMS_DPO v.1_Data collection - v35 - MAY-2009 v2_Model do planu na VIII-X v1 20140717" xfId="845"/>
    <cellStyle name="_Import Eksport PIMS_DPO v.1_Data collection - v35 - MAY-2009 v2_Model PF2015 v1 20140923_rev COO3" xfId="846"/>
    <cellStyle name="_Import Eksport PIMS_DPO v.1_Data collection - v35 - MAY-2009 v2_Plik wol-cen - pozapaliwowe I-XII 2015 20140922 v1" xfId="847"/>
    <cellStyle name="_Import Eksport PIMS_DPO v.1_Data collection - v35 - MAY-2009 v2_Plik wol-cen - pozapaliwowe I-XII 2015 20140925 v1" xfId="848"/>
    <cellStyle name="_Import Eksport PIMS_DPO v.1_Data collection - v35 - MAY-2009 v2_Plik wol-cen - pozapaliwowe I-XII 2015 20140925 v3" xfId="849"/>
    <cellStyle name="_Import Eksport PIMS_DPO v.1_Data collection - v35 - MAY-2009 v2_Plik wol-cen - pozapaliwowe I-XII 2015 20140926 v3" xfId="850"/>
    <cellStyle name="_Import Eksport PIMS_DPO v.1_Data collection - v35 - MAY-2009 v2_Plik wol-cen - pozapaliwowe IX-XI 20140808 v1" xfId="851"/>
    <cellStyle name="_Import Eksport PIMS_DPO v.1_Data collection - v35 - MAY-2009 v2_Plik wol-cen - pozapaliwowe IX-XI 20140818 v1" xfId="852"/>
    <cellStyle name="_Import Eksport PIMS_DPO v.1_Data collection - v35 - MAY-2009 v2_Plik wol-cen - pozapaliwowe VIII-X 20140709 v1" xfId="853"/>
    <cellStyle name="_Import Eksport PIMS_DPO v.1_Data collection - v35 - MAY-2009 v2_Plik wol-cen - pozapaliwowe VIII-X 20140716 v1" xfId="854"/>
    <cellStyle name="_Import Eksport PIMS_DPO v.1_Data collection - v35 - MAY-2009 v2_Plik wol-cen - pozapaliwowe X-XII 20140912 v1" xfId="855"/>
    <cellStyle name="_Import Eksport PIMS_DPO v.1_Data collection - v41 -XXX- APRIL-2009" xfId="856"/>
    <cellStyle name="_Import Eksport PIMS_DPO v.1_Data collection - v41 -XXX- APRIL-2009 2" xfId="857"/>
    <cellStyle name="_Import Eksport PIMS_DPO v.1_Data collection - v41 -XXX- APRIL-2009 2 2" xfId="858"/>
    <cellStyle name="_Import Eksport PIMS_DPO v.1_Data collection - v41 -XXX- APRIL-2009_Marża  produkcyjna ZG _ VII_ 10 Yield" xfId="859"/>
    <cellStyle name="_Import Eksport PIMS_DPO v.1_Data collection - v41 -XXX- APRIL-2009_Marża  produkcyjna ZG _ VII_ 10 Yield 2" xfId="860"/>
    <cellStyle name="_Import Eksport PIMS_DPO v.1_Data collection - v41 -XXX- APRIL-2009_Marża  produkcyjna ZG _ VII_ 10 Yield_PKN" xfId="861"/>
    <cellStyle name="_Import Eksport PIMS_DPO v.1_Data collection - v41 -XXX- APRIL-2009_Model - pozapaliwowe IX-XI 20140812 v1" xfId="862"/>
    <cellStyle name="_Import Eksport PIMS_DPO v.1_Data collection - v41 -XXX- APRIL-2009_Model do planu na VIII-X v1 20140717" xfId="863"/>
    <cellStyle name="_Import Eksport PIMS_DPO v.1_Data collection - v41 -XXX- APRIL-2009_Model PF2015 v1 20140923_rev COO3" xfId="864"/>
    <cellStyle name="_Import Eksport PIMS_DPO v.1_Data collection - v41 -XXX- APRIL-2009_Plik wol-cen - pozapaliwowe I-XII 2015 20140922 v1" xfId="865"/>
    <cellStyle name="_Import Eksport PIMS_DPO v.1_Data collection - v41 -XXX- APRIL-2009_Plik wol-cen - pozapaliwowe I-XII 2015 20140925 v1" xfId="866"/>
    <cellStyle name="_Import Eksport PIMS_DPO v.1_Data collection - v41 -XXX- APRIL-2009_Plik wol-cen - pozapaliwowe I-XII 2015 20140925 v3" xfId="867"/>
    <cellStyle name="_Import Eksport PIMS_DPO v.1_Data collection - v41 -XXX- APRIL-2009_Plik wol-cen - pozapaliwowe I-XII 2015 20140926 v3" xfId="868"/>
    <cellStyle name="_Import Eksport PIMS_DPO v.1_Data collection - v41 -XXX- APRIL-2009_Plik wol-cen - pozapaliwowe IX-XI 20140808 v1" xfId="869"/>
    <cellStyle name="_Import Eksport PIMS_DPO v.1_Data collection - v41 -XXX- APRIL-2009_Plik wol-cen - pozapaliwowe IX-XI 20140818 v1" xfId="870"/>
    <cellStyle name="_Import Eksport PIMS_DPO v.1_Data collection - v41 -XXX- APRIL-2009_Plik wol-cen - pozapaliwowe VIII-X 20140709 v1" xfId="871"/>
    <cellStyle name="_Import Eksport PIMS_DPO v.1_Data collection - v41 -XXX- APRIL-2009_Plik wol-cen - pozapaliwowe VIII-X 20140716 v1" xfId="872"/>
    <cellStyle name="_Import Eksport PIMS_DPO v.1_Data collection - v41 -XXX- APRIL-2009_Plik wol-cen - pozapaliwowe X-XII 20140912 v1" xfId="873"/>
    <cellStyle name="_Import Eksport PIMS_DPO v.1_Data collection - v41 -XXX- JULY-2009-v1" xfId="874"/>
    <cellStyle name="_Import Eksport PIMS_DPO v.1_Data collection - v41 -XXX- JULY-2009-v1 2" xfId="875"/>
    <cellStyle name="_Import Eksport PIMS_DPO v.1_Data collection - v41 -XXX- JULY-2009-v1 2 2" xfId="876"/>
    <cellStyle name="_Import Eksport PIMS_DPO v.1_Data collection - v41 -XXX- JULY-2009-v1_Marża  produkcyjna ZG _ VII_ 10 Yield" xfId="877"/>
    <cellStyle name="_Import Eksport PIMS_DPO v.1_Data collection - v41 -XXX- JULY-2009-v1_Marża  produkcyjna ZG _ VII_ 10 Yield 2" xfId="878"/>
    <cellStyle name="_Import Eksport PIMS_DPO v.1_Data collection - v41 -XXX- JULY-2009-v1_Marża  produkcyjna ZG _ VII_ 10 Yield_PKN" xfId="879"/>
    <cellStyle name="_Import Eksport PIMS_DPO v.1_Data collection - v41 -XXX- JULY-2009-v1_Model - pozapaliwowe IX-XI 20140812 v1" xfId="880"/>
    <cellStyle name="_Import Eksport PIMS_DPO v.1_Data collection - v41 -XXX- JULY-2009-v1_Model do planu na VIII-X v1 20140717" xfId="881"/>
    <cellStyle name="_Import Eksport PIMS_DPO v.1_Data collection - v41 -XXX- JULY-2009-v1_Model PF2015 v1 20140923_rev COO3" xfId="882"/>
    <cellStyle name="_Import Eksport PIMS_DPO v.1_Data collection - v41 -XXX- JULY-2009-v1_Plik wol-cen - pozapaliwowe I-XII 2015 20140922 v1" xfId="883"/>
    <cellStyle name="_Import Eksport PIMS_DPO v.1_Data collection - v41 -XXX- JULY-2009-v1_Plik wol-cen - pozapaliwowe I-XII 2015 20140925 v1" xfId="884"/>
    <cellStyle name="_Import Eksport PIMS_DPO v.1_Data collection - v41 -XXX- JULY-2009-v1_Plik wol-cen - pozapaliwowe I-XII 2015 20140925 v3" xfId="885"/>
    <cellStyle name="_Import Eksport PIMS_DPO v.1_Data collection - v41 -XXX- JULY-2009-v1_Plik wol-cen - pozapaliwowe I-XII 2015 20140926 v3" xfId="886"/>
    <cellStyle name="_Import Eksport PIMS_DPO v.1_Data collection - v41 -XXX- JULY-2009-v1_Plik wol-cen - pozapaliwowe IX-XI 20140808 v1" xfId="887"/>
    <cellStyle name="_Import Eksport PIMS_DPO v.1_Data collection - v41 -XXX- JULY-2009-v1_Plik wol-cen - pozapaliwowe IX-XI 20140818 v1" xfId="888"/>
    <cellStyle name="_Import Eksport PIMS_DPO v.1_Data collection - v41 -XXX- JULY-2009-v1_Plik wol-cen - pozapaliwowe VIII-X 20140709 v1" xfId="889"/>
    <cellStyle name="_Import Eksport PIMS_DPO v.1_Data collection - v41 -XXX- JULY-2009-v1_Plik wol-cen - pozapaliwowe VIII-X 20140716 v1" xfId="890"/>
    <cellStyle name="_Import Eksport PIMS_DPO v.1_Data collection - v41 -XXX- JULY-2009-v1_Plik wol-cen - pozapaliwowe X-XII 20140912 v1" xfId="891"/>
    <cellStyle name="_Import Eksport PIMS_DPO v.1_Data collection - v41 -XXX- JUNE-2009-v1" xfId="892"/>
    <cellStyle name="_Import Eksport PIMS_DPO v.1_Data collection - v41 -XXX- JUNE-2009-v1 2" xfId="893"/>
    <cellStyle name="_Import Eksport PIMS_DPO v.1_Data collection - v41 -XXX- JUNE-2009-v1 2 2" xfId="894"/>
    <cellStyle name="_Import Eksport PIMS_DPO v.1_Data collection - v41 -XXX- JUNE-2009-v1_Marża  produkcyjna ZG _ VII_ 10 Yield" xfId="895"/>
    <cellStyle name="_Import Eksport PIMS_DPO v.1_Data collection - v41 -XXX- JUNE-2009-v1_Marża  produkcyjna ZG _ VII_ 10 Yield 2" xfId="896"/>
    <cellStyle name="_Import Eksport PIMS_DPO v.1_Data collection - v41 -XXX- JUNE-2009-v1_Marża  produkcyjna ZG _ VII_ 10 Yield_PKN" xfId="897"/>
    <cellStyle name="_Import Eksport PIMS_DPO v.1_Data collection - v41 -XXX- JUNE-2009-v1_Model - pozapaliwowe IX-XI 20140812 v1" xfId="898"/>
    <cellStyle name="_Import Eksport PIMS_DPO v.1_Data collection - v41 -XXX- JUNE-2009-v1_Model do planu na VIII-X v1 20140717" xfId="899"/>
    <cellStyle name="_Import Eksport PIMS_DPO v.1_Data collection - v41 -XXX- JUNE-2009-v1_Model PF2015 v1 20140923_rev COO3" xfId="900"/>
    <cellStyle name="_Import Eksport PIMS_DPO v.1_Data collection - v41 -XXX- JUNE-2009-v1_Plik wol-cen - pozapaliwowe I-XII 2015 20140922 v1" xfId="901"/>
    <cellStyle name="_Import Eksport PIMS_DPO v.1_Data collection - v41 -XXX- JUNE-2009-v1_Plik wol-cen - pozapaliwowe I-XII 2015 20140925 v1" xfId="902"/>
    <cellStyle name="_Import Eksport PIMS_DPO v.1_Data collection - v41 -XXX- JUNE-2009-v1_Plik wol-cen - pozapaliwowe I-XII 2015 20140925 v3" xfId="903"/>
    <cellStyle name="_Import Eksport PIMS_DPO v.1_Data collection - v41 -XXX- JUNE-2009-v1_Plik wol-cen - pozapaliwowe I-XII 2015 20140926 v3" xfId="904"/>
    <cellStyle name="_Import Eksport PIMS_DPO v.1_Data collection - v41 -XXX- JUNE-2009-v1_Plik wol-cen - pozapaliwowe IX-XI 20140808 v1" xfId="905"/>
    <cellStyle name="_Import Eksport PIMS_DPO v.1_Data collection - v41 -XXX- JUNE-2009-v1_Plik wol-cen - pozapaliwowe IX-XI 20140818 v1" xfId="906"/>
    <cellStyle name="_Import Eksport PIMS_DPO v.1_Data collection - v41 -XXX- JUNE-2009-v1_Plik wol-cen - pozapaliwowe VIII-X 20140709 v1" xfId="907"/>
    <cellStyle name="_Import Eksport PIMS_DPO v.1_Data collection - v41 -XXX- JUNE-2009-v1_Plik wol-cen - pozapaliwowe VIII-X 20140716 v1" xfId="908"/>
    <cellStyle name="_Import Eksport PIMS_DPO v.1_Data collection - v41 -XXX- JUNE-2009-v1_Plik wol-cen - pozapaliwowe X-XII 20140912 v1" xfId="909"/>
    <cellStyle name="_Import Eksport PIMS_DPO v.1_Data collection - v41 -XXX- JUNE-2009-v2" xfId="910"/>
    <cellStyle name="_Import Eksport PIMS_DPO v.1_Data collection - v41 -XXX- JUNE-2009-v2 2" xfId="911"/>
    <cellStyle name="_Import Eksport PIMS_DPO v.1_Data collection - v41 -XXX- JUNE-2009-v2 2 2" xfId="912"/>
    <cellStyle name="_Import Eksport PIMS_DPO v.1_Data collection - v41 -XXX- JUNE-2009-v2_Marża  produkcyjna ZG _ VII_ 10 Yield" xfId="913"/>
    <cellStyle name="_Import Eksport PIMS_DPO v.1_Data collection - v41 -XXX- JUNE-2009-v2_Marża  produkcyjna ZG _ VII_ 10 Yield 2" xfId="914"/>
    <cellStyle name="_Import Eksport PIMS_DPO v.1_Data collection - v41 -XXX- JUNE-2009-v2_Marża  produkcyjna ZG _ VII_ 10 Yield_PKN" xfId="915"/>
    <cellStyle name="_Import Eksport PIMS_DPO v.1_Data collection - v41 -XXX- JUNE-2009-v2_Model - pozapaliwowe IX-XI 20140812 v1" xfId="916"/>
    <cellStyle name="_Import Eksport PIMS_DPO v.1_Data collection - v41 -XXX- JUNE-2009-v2_Model do planu na VIII-X v1 20140717" xfId="917"/>
    <cellStyle name="_Import Eksport PIMS_DPO v.1_Data collection - v41 -XXX- JUNE-2009-v2_Model PF2015 v1 20140923_rev COO3" xfId="918"/>
    <cellStyle name="_Import Eksport PIMS_DPO v.1_Data collection - v41 -XXX- JUNE-2009-v2_Plik wol-cen - pozapaliwowe I-XII 2015 20140922 v1" xfId="919"/>
    <cellStyle name="_Import Eksport PIMS_DPO v.1_Data collection - v41 -XXX- JUNE-2009-v2_Plik wol-cen - pozapaliwowe I-XII 2015 20140925 v1" xfId="920"/>
    <cellStyle name="_Import Eksport PIMS_DPO v.1_Data collection - v41 -XXX- JUNE-2009-v2_Plik wol-cen - pozapaliwowe I-XII 2015 20140925 v3" xfId="921"/>
    <cellStyle name="_Import Eksport PIMS_DPO v.1_Data collection - v41 -XXX- JUNE-2009-v2_Plik wol-cen - pozapaliwowe I-XII 2015 20140926 v3" xfId="922"/>
    <cellStyle name="_Import Eksport PIMS_DPO v.1_Data collection - v41 -XXX- JUNE-2009-v2_Plik wol-cen - pozapaliwowe IX-XI 20140808 v1" xfId="923"/>
    <cellStyle name="_Import Eksport PIMS_DPO v.1_Data collection - v41 -XXX- JUNE-2009-v2_Plik wol-cen - pozapaliwowe IX-XI 20140818 v1" xfId="924"/>
    <cellStyle name="_Import Eksport PIMS_DPO v.1_Data collection - v41 -XXX- JUNE-2009-v2_Plik wol-cen - pozapaliwowe VIII-X 20140709 v1" xfId="925"/>
    <cellStyle name="_Import Eksport PIMS_DPO v.1_Data collection - v41 -XXX- JUNE-2009-v2_Plik wol-cen - pozapaliwowe VIII-X 20140716 v1" xfId="926"/>
    <cellStyle name="_Import Eksport PIMS_DPO v.1_Data collection - v41 -XXX- JUNE-2009-v2_Plik wol-cen - pozapaliwowe X-XII 20140912 v1" xfId="927"/>
    <cellStyle name="_Import Eksport PIMS_DPO v.1_Data collection - v41 -XXX- MAY-2009-v1" xfId="928"/>
    <cellStyle name="_Import Eksport PIMS_DPO v.1_Data collection - v41 -XXX- MAY-2009-v1 2" xfId="929"/>
    <cellStyle name="_Import Eksport PIMS_DPO v.1_Data collection - v41 -XXX- MAY-2009-v1 2 2" xfId="930"/>
    <cellStyle name="_Import Eksport PIMS_DPO v.1_Data collection - v41 -XXX- MAY-2009-v1_Marża  produkcyjna ZG _ VII_ 10 Yield" xfId="931"/>
    <cellStyle name="_Import Eksport PIMS_DPO v.1_Data collection - v41 -XXX- MAY-2009-v1_Marża  produkcyjna ZG _ VII_ 10 Yield 2" xfId="932"/>
    <cellStyle name="_Import Eksport PIMS_DPO v.1_Data collection - v41 -XXX- MAY-2009-v1_Marża  produkcyjna ZG _ VII_ 10 Yield_PKN" xfId="933"/>
    <cellStyle name="_Import Eksport PIMS_DPO v.1_Data collection - v41 -XXX- MAY-2009-v1_Model - pozapaliwowe IX-XI 20140812 v1" xfId="934"/>
    <cellStyle name="_Import Eksport PIMS_DPO v.1_Data collection - v41 -XXX- MAY-2009-v1_Model do planu na VIII-X v1 20140717" xfId="935"/>
    <cellStyle name="_Import Eksport PIMS_DPO v.1_Data collection - v41 -XXX- MAY-2009-v1_Model PF2015 v1 20140923_rev COO3" xfId="936"/>
    <cellStyle name="_Import Eksport PIMS_DPO v.1_Data collection - v41 -XXX- MAY-2009-v1_Plik wol-cen - pozapaliwowe I-XII 2015 20140922 v1" xfId="937"/>
    <cellStyle name="_Import Eksport PIMS_DPO v.1_Data collection - v41 -XXX- MAY-2009-v1_Plik wol-cen - pozapaliwowe I-XII 2015 20140925 v1" xfId="938"/>
    <cellStyle name="_Import Eksport PIMS_DPO v.1_Data collection - v41 -XXX- MAY-2009-v1_Plik wol-cen - pozapaliwowe I-XII 2015 20140925 v3" xfId="939"/>
    <cellStyle name="_Import Eksport PIMS_DPO v.1_Data collection - v41 -XXX- MAY-2009-v1_Plik wol-cen - pozapaliwowe I-XII 2015 20140926 v3" xfId="940"/>
    <cellStyle name="_Import Eksport PIMS_DPO v.1_Data collection - v41 -XXX- MAY-2009-v1_Plik wol-cen - pozapaliwowe IX-XI 20140808 v1" xfId="941"/>
    <cellStyle name="_Import Eksport PIMS_DPO v.1_Data collection - v41 -XXX- MAY-2009-v1_Plik wol-cen - pozapaliwowe IX-XI 20140818 v1" xfId="942"/>
    <cellStyle name="_Import Eksport PIMS_DPO v.1_Data collection - v41 -XXX- MAY-2009-v1_Plik wol-cen - pozapaliwowe VIII-X 20140709 v1" xfId="943"/>
    <cellStyle name="_Import Eksport PIMS_DPO v.1_Data collection - v41 -XXX- MAY-2009-v1_Plik wol-cen - pozapaliwowe VIII-X 20140716 v1" xfId="944"/>
    <cellStyle name="_Import Eksport PIMS_DPO v.1_Data collection - v41 -XXX- MAY-2009-v1_Plik wol-cen - pozapaliwowe X-XII 20140912 v1" xfId="945"/>
    <cellStyle name="_Import Eksport PIMS_DPO v.1_Data collection - v41 -XXX- MAY-2009-v2" xfId="946"/>
    <cellStyle name="_Import Eksport PIMS_DPO v.1_Data collection - v41 -XXX- MAY-2009-v2 2" xfId="947"/>
    <cellStyle name="_Import Eksport PIMS_DPO v.1_Data collection - v41 -XXX- MAY-2009-v2 2 2" xfId="948"/>
    <cellStyle name="_Import Eksport PIMS_DPO v.1_Data collection - v41 -XXX- MAY-2009-v2_Marża  produkcyjna ZG _ VII_ 10 Yield" xfId="949"/>
    <cellStyle name="_Import Eksport PIMS_DPO v.1_Data collection - v41 -XXX- MAY-2009-v2_Marża  produkcyjna ZG _ VII_ 10 Yield 2" xfId="950"/>
    <cellStyle name="_Import Eksport PIMS_DPO v.1_Data collection - v41 -XXX- MAY-2009-v2_Marża  produkcyjna ZG _ VII_ 10 Yield_PKN" xfId="951"/>
    <cellStyle name="_Import Eksport PIMS_DPO v.1_Data collection - v41 -XXX- MAY-2009-v2_Model - pozapaliwowe IX-XI 20140812 v1" xfId="952"/>
    <cellStyle name="_Import Eksport PIMS_DPO v.1_Data collection - v41 -XXX- MAY-2009-v2_Model do planu na VIII-X v1 20140717" xfId="953"/>
    <cellStyle name="_Import Eksport PIMS_DPO v.1_Data collection - v41 -XXX- MAY-2009-v2_Model PF2015 v1 20140923_rev COO3" xfId="954"/>
    <cellStyle name="_Import Eksport PIMS_DPO v.1_Data collection - v41 -XXX- MAY-2009-v2_Plik wol-cen - pozapaliwowe I-XII 2015 20140922 v1" xfId="955"/>
    <cellStyle name="_Import Eksport PIMS_DPO v.1_Data collection - v41 -XXX- MAY-2009-v2_Plik wol-cen - pozapaliwowe I-XII 2015 20140925 v1" xfId="956"/>
    <cellStyle name="_Import Eksport PIMS_DPO v.1_Data collection - v41 -XXX- MAY-2009-v2_Plik wol-cen - pozapaliwowe I-XII 2015 20140925 v3" xfId="957"/>
    <cellStyle name="_Import Eksport PIMS_DPO v.1_Data collection - v41 -XXX- MAY-2009-v2_Plik wol-cen - pozapaliwowe I-XII 2015 20140926 v3" xfId="958"/>
    <cellStyle name="_Import Eksport PIMS_DPO v.1_Data collection - v41 -XXX- MAY-2009-v2_Plik wol-cen - pozapaliwowe IX-XI 20140808 v1" xfId="959"/>
    <cellStyle name="_Import Eksport PIMS_DPO v.1_Data collection - v41 -XXX- MAY-2009-v2_Plik wol-cen - pozapaliwowe IX-XI 20140818 v1" xfId="960"/>
    <cellStyle name="_Import Eksport PIMS_DPO v.1_Data collection - v41 -XXX- MAY-2009-v2_Plik wol-cen - pozapaliwowe VIII-X 20140709 v1" xfId="961"/>
    <cellStyle name="_Import Eksport PIMS_DPO v.1_Data collection - v41 -XXX- MAY-2009-v2_Plik wol-cen - pozapaliwowe VIII-X 20140716 v1" xfId="962"/>
    <cellStyle name="_Import Eksport PIMS_DPO v.1_Data collection - v41 -XXX- MAY-2009-v2_Plik wol-cen - pozapaliwowe X-XII 20140912 v1" xfId="963"/>
    <cellStyle name="_Import Eksport PIMS_DPO v.1_DEMAND - Global" xfId="964"/>
    <cellStyle name="_Import Eksport PIMS_DPO v.1_DEMAND - Global 2" xfId="965"/>
    <cellStyle name="_Import Eksport PIMS_DPO v.1_Marża  produkcyjna ZG _ VII_ 10 Yield" xfId="966"/>
    <cellStyle name="_Import Eksport PIMS_DPO v.1_Marża  produkcyjna ZG _ VII_ 10 Yield 2" xfId="967"/>
    <cellStyle name="_Import Eksport PIMS_DPO v.1_Marża  produkcyjna ZG _ VII_ 10 Yield_PKN" xfId="968"/>
    <cellStyle name="_Import Eksport PIMS_DPO v.1_Model - pozapaliwowe IX-XI 20140812 v1" xfId="969"/>
    <cellStyle name="_Import Eksport PIMS_DPO v.1_Model do planu na VIII-X v1 20140717" xfId="970"/>
    <cellStyle name="_Import Eksport PIMS_DPO v.1_Model PF2015 v1 20140923_rev COO3" xfId="971"/>
    <cellStyle name="_Import Eksport PIMS_DPO v.1_Plik wol-cen - pozapaliwowe I-XII 2015 20140922 v1" xfId="972"/>
    <cellStyle name="_Import Eksport PIMS_DPO v.1_Plik wol-cen - pozapaliwowe I-XII 2015 20140925 v1" xfId="973"/>
    <cellStyle name="_Import Eksport PIMS_DPO v.1_Plik wol-cen - pozapaliwowe I-XII 2015 20140925 v3" xfId="974"/>
    <cellStyle name="_Import Eksport PIMS_DPO v.1_Plik wol-cen - pozapaliwowe I-XII 2015 20140926 v3" xfId="975"/>
    <cellStyle name="_Import Eksport PIMS_DPO v.1_Plik wol-cen - pozapaliwowe IX-XI 20140808 v1" xfId="976"/>
    <cellStyle name="_Import Eksport PIMS_DPO v.1_Plik wol-cen - pozapaliwowe IX-XI 20140818 v1" xfId="977"/>
    <cellStyle name="_Import Eksport PIMS_DPO v.1_Plik wol-cen - pozapaliwowe VIII-X 20140709 v1" xfId="978"/>
    <cellStyle name="_Import Eksport PIMS_DPO v.1_Plik wol-cen - pozapaliwowe VIII-X 20140716 v1" xfId="979"/>
    <cellStyle name="_Import Eksport PIMS_DPO v.1_Plik wol-cen - pozapaliwowe X-XII 20140912 v1" xfId="980"/>
    <cellStyle name="_Import Eksport PIMS_DPO v.1_Q1" xfId="981"/>
    <cellStyle name="_Import Eksport PIMS_DPO v.1_Q1 2" xfId="982"/>
    <cellStyle name="_Komponenty -Dec session-final (3)" xfId="983"/>
    <cellStyle name="_Komponenty -Dec session-final (3) 2" xfId="984"/>
    <cellStyle name="_Kontrakty roczne- total" xfId="985"/>
    <cellStyle name="_Kontrakty roczne- total 2" xfId="986"/>
    <cellStyle name="_Kontrakty roczne- total_08" xfId="987"/>
    <cellStyle name="_Kontrakty roczne- total_08 2" xfId="988"/>
    <cellStyle name="_Kontrakty roczne- total_Marża  produkcyjna ZG _ VII_ 10 Yield" xfId="989"/>
    <cellStyle name="_Kontrakty roczne- total_Marża  produkcyjna ZG _ VII_ 10 Yield 2" xfId="990"/>
    <cellStyle name="_Kontrakty roczne- total_Marża  produkcyjna ZG _ VII_ 10 Yield_PKN" xfId="991"/>
    <cellStyle name="_Kontrakty roczne- total_Model - pozapaliwowe IX-XI 20140812 v1" xfId="992"/>
    <cellStyle name="_Kontrakty roczne- total_Model do planu na VIII-X v1 20140717" xfId="993"/>
    <cellStyle name="_Kontrakty roczne- total_Model PF2015 v1 20140923_rev COO3" xfId="994"/>
    <cellStyle name="_Kontrakty roczne- total_PKN" xfId="995"/>
    <cellStyle name="_Kontrakty roczne- total_Plik wol-cen - pozapaliwowe I-XII 2015 20140922 v1" xfId="996"/>
    <cellStyle name="_Kontrakty roczne- total_Plik wol-cen - pozapaliwowe I-XII 2015 20140925 v1" xfId="997"/>
    <cellStyle name="_Kontrakty roczne- total_Plik wol-cen - pozapaliwowe I-XII 2015 20140925 v3" xfId="998"/>
    <cellStyle name="_Kontrakty roczne- total_Plik wol-cen - pozapaliwowe I-XII 2015 20140926 v3" xfId="999"/>
    <cellStyle name="_Kontrakty roczne- total_Plik wol-cen - pozapaliwowe IX-XI 20140808 v1" xfId="1000"/>
    <cellStyle name="_Kontrakty roczne- total_Plik wol-cen - pozapaliwowe IX-XI 20140818 v1" xfId="1001"/>
    <cellStyle name="_Kontrakty roczne- total_Plik wol-cen - pozapaliwowe VIII-X 20140709 v1" xfId="1002"/>
    <cellStyle name="_Kontrakty roczne- total_Plik wol-cen - pozapaliwowe VIII-X 20140716 v1" xfId="1003"/>
    <cellStyle name="_Kontrakty roczne- total_Plik wol-cen - pozapaliwowe X-XII 20140912 v1" xfId="1004"/>
    <cellStyle name="_LOCTAGS" xfId="1005"/>
    <cellStyle name="_LOCTAGS 2" xfId="1006"/>
    <cellStyle name="_Logistics data - do przeróbki" xfId="1007"/>
    <cellStyle name="_Margins" xfId="1008"/>
    <cellStyle name="_Margins_Kopia Materiał_RZO_05072011 RW (2)" xfId="1009"/>
    <cellStyle name="_Margins_Marża  produkcyjna na RZO_19082010 KOREKTA" xfId="1010"/>
    <cellStyle name="_Margins_Marża  produkcyjna na RZO_19082010 KOREKTA 2" xfId="1011"/>
    <cellStyle name="_Margins_Marża  produkcyjna na RZO_19082010 KOREKTA_PKN" xfId="1012"/>
    <cellStyle name="_Margins_Marża ZG 10072011  na RZO" xfId="1013"/>
    <cellStyle name="_Margins_Materiał_RZO_12072011" xfId="1014"/>
    <cellStyle name="_Margins_Materiał_RZO_12072011 2" xfId="1015"/>
    <cellStyle name="_Margins_Materiał_RZO_12072011_PKN" xfId="1016"/>
    <cellStyle name="_Margins_MKZ_narastająco_za VI_2011ręcznie wstawiany" xfId="1017"/>
    <cellStyle name="_Margins_MKZ_narastająco_za VI_2011ręcznie wstawiany 2" xfId="1018"/>
    <cellStyle name="_Margins_MKZ_narastająco_za VI_2011ręcznie wstawiany_PKN" xfId="1019"/>
    <cellStyle name="_Margins_MKZ_narastająco_za VII_2011_KM_RZO_26_07_2011" xfId="1020"/>
    <cellStyle name="_Margins_MKZ_narastająco_za VII_2011_KM_RZO_26_07_2011 2" xfId="1021"/>
    <cellStyle name="_Margins_MKZ_narastająco_za VII_2011_KM_RZO_26_07_2011_PKN" xfId="1022"/>
    <cellStyle name="_Market data - 04" xfId="1023"/>
    <cellStyle name="_Market data - 04_08" xfId="1024"/>
    <cellStyle name="_Market data - final" xfId="1025"/>
    <cellStyle name="_Market data - final_08" xfId="1026"/>
    <cellStyle name="_MASTER_Material for Data finalization meeting correction_090310_v 9c" xfId="1027"/>
    <cellStyle name="_Material for Data finalization meeting_090310_v 8 (2)" xfId="1028"/>
    <cellStyle name="_Material for Data finalization meeting_090316" xfId="1029"/>
    <cellStyle name="_Material for DFM_June_200906010_v3 (2)" xfId="1030"/>
    <cellStyle name="_materiały_na Master_07_05_2009" xfId="1031"/>
    <cellStyle name="_Model - pozapaliwowe XI-I 2014_20131016_kor. acetonu" xfId="1032"/>
    <cellStyle name="_Model - pozapaliwowe XI-I 2014_20131016_kor. acetonu 2" xfId="1033"/>
    <cellStyle name="_Model cen pozapaliwowych_2012-03-16" xfId="1034"/>
    <cellStyle name="_Model cenowy - pozapaliwowe lip-wrz 2013-06-14" xfId="1035"/>
    <cellStyle name="_Model cenowy - pozapaliwowe lis-sty 2012-10-16 v1 Hania" xfId="1036"/>
    <cellStyle name="_Model cenowy - pozapaliwowe lis-sty 2012-10-16 v1 Hania 2" xfId="1037"/>
    <cellStyle name="_Model cenowy - pozapaliwowe PF2014 _20130920 - orygianł Hania" xfId="1038"/>
    <cellStyle name="_Model cenowy - pozapaliwowe PF2014 _20130920 - orygianł Hania 2" xfId="1039"/>
    <cellStyle name="_Model cenowy - pozapaliwowe sierpień-październik 2013-07-17" xfId="1040"/>
    <cellStyle name="_Model cenowy - pozapaliwowe sierpień-październik 2013-07-17 2" xfId="1041"/>
    <cellStyle name="_Model cenowy - pozapaliwowe V-VII 20140415 v1 (2)" xfId="1042"/>
    <cellStyle name="_Model cenowy - pozapaliwowe V-VII 20140415 v1 (2) 2" xfId="1043"/>
    <cellStyle name="_Model cenowy - pozapaliwowe wrz-lis 2013-08-14 v1" xfId="1044"/>
    <cellStyle name="_Model cenowy - produkty pozapaliwowe kwi-cze 2013-03-13 v1 org Hania" xfId="1045"/>
    <cellStyle name="_Model cenowy - produkty pozapaliwowe kwi-cze 2013-03-13 v1 org Hania 2" xfId="1046"/>
    <cellStyle name="_Model cenowy prod pozapaliwowe sty-mar 2012-12-04 v1" xfId="1047"/>
    <cellStyle name="_Model cenowy prod pozapaliwowe sty-mar 2012-12-04 v1 2" xfId="1048"/>
    <cellStyle name="_Model cenowy XII-II 20131115" xfId="1049"/>
    <cellStyle name="_Model cenowy XII-II 20131115 2" xfId="1050"/>
    <cellStyle name="_Model cenowy X-XII-2013_20130916" xfId="1051"/>
    <cellStyle name="_Model ceny - pozapaliwowe mar-maj 2013-02-13 v1" xfId="1052"/>
    <cellStyle name="_Model dla cen pozapaliwowych cze-sie 2013-05-14 v1" xfId="1053"/>
    <cellStyle name="_Model dla cen pozapaliwowych cze-sie 2013-05-14 v1 2" xfId="1054"/>
    <cellStyle name="_Model I-III 2014 20131205 v1 POS" xfId="1055"/>
    <cellStyle name="_Model III-V  2014_2014 02 14_BL" xfId="1056"/>
    <cellStyle name="_Model III-V  2014_2014 02 14_BL 2" xfId="1057"/>
    <cellStyle name="_Model II-IV 2014 20140117 v1" xfId="1058"/>
    <cellStyle name="_Model pozapaliwowe VII-IX v1_20140612" xfId="1059"/>
    <cellStyle name="_Model pozapaliwowe VI-XII 20140514 v1H" xfId="1060"/>
    <cellStyle name="_MODEL START-01.2012_1_Cases UP " xfId="1061"/>
    <cellStyle name="_MODEL START-01.2012_BOUND - Global " xfId="1062"/>
    <cellStyle name="_MODEL START-01.2012_BOUND - Global  2" xfId="1063"/>
    <cellStyle name="_MODEL START-01.2012_Cases UP " xfId="1064"/>
    <cellStyle name="_MODEL START-01.2012_Cases UP  2" xfId="1065"/>
    <cellStyle name="_Model_cenowy_20140317" xfId="1066"/>
    <cellStyle name="_OA baza v8 bez zakupów" xfId="1067"/>
    <cellStyle name="_OA baza v8 bez zakupów_Model - pozapaliwowe IX-XI 20140812 v1" xfId="1068"/>
    <cellStyle name="_OA baza v8 bez zakupów_Model do planu na VIII-X v1 20140717" xfId="1069"/>
    <cellStyle name="_OA baza v8 bez zakupów_Model PF2015 v1 20140923_rev COO3" xfId="1070"/>
    <cellStyle name="_OA baza v8 bez zakupów_Plik wol-cen - pozapaliwowe I-XII 2015 20140922 v1" xfId="1071"/>
    <cellStyle name="_OA baza v8 bez zakupów_Plik wol-cen - pozapaliwowe I-XII 2015 20140925 v1" xfId="1072"/>
    <cellStyle name="_OA baza v8 bez zakupów_Plik wol-cen - pozapaliwowe I-XII 2015 20140925 v3" xfId="1073"/>
    <cellStyle name="_OA baza v8 bez zakupów_Plik wol-cen - pozapaliwowe I-XII 2015 20140926 v3" xfId="1074"/>
    <cellStyle name="_OA baza v8 bez zakupów_Plik wol-cen - pozapaliwowe IX-XI 20140808 v1" xfId="1075"/>
    <cellStyle name="_OA baza v8 bez zakupów_Plik wol-cen - pozapaliwowe IX-XI 20140818 v1" xfId="1076"/>
    <cellStyle name="_OA baza v8 bez zakupów_Plik wol-cen - pozapaliwowe VIII-X 20140709 v1" xfId="1077"/>
    <cellStyle name="_OA baza v8 bez zakupów_Plik wol-cen - pozapaliwowe VIII-X 20140716 v1" xfId="1078"/>
    <cellStyle name="_OA baza v8 bez zakupów_Plik wol-cen - pozapaliwowe X-XII 20140912 v1" xfId="1079"/>
    <cellStyle name="_ON Arctic" xfId="1080"/>
    <cellStyle name="_ON Arctic 2" xfId="1081"/>
    <cellStyle name="_OO baza v4 NEW" xfId="1082"/>
    <cellStyle name="_OO baza v4 NEW_Model - pozapaliwowe IX-XI 20140812 v1" xfId="1083"/>
    <cellStyle name="_OO baza v4 NEW_Model do planu na VIII-X v1 20140717" xfId="1084"/>
    <cellStyle name="_OO baza v4 NEW_Model PF2015 v1 20140923_rev COO3" xfId="1085"/>
    <cellStyle name="_OO baza v4 NEW_Plik wol-cen - pozapaliwowe I-XII 2015 20140922 v1" xfId="1086"/>
    <cellStyle name="_OO baza v4 NEW_Plik wol-cen - pozapaliwowe I-XII 2015 20140925 v1" xfId="1087"/>
    <cellStyle name="_OO baza v4 NEW_Plik wol-cen - pozapaliwowe I-XII 2015 20140925 v3" xfId="1088"/>
    <cellStyle name="_OO baza v4 NEW_Plik wol-cen - pozapaliwowe I-XII 2015 20140926 v3" xfId="1089"/>
    <cellStyle name="_OO baza v4 NEW_Plik wol-cen - pozapaliwowe IX-XI 20140808 v1" xfId="1090"/>
    <cellStyle name="_OO baza v4 NEW_Plik wol-cen - pozapaliwowe IX-XI 20140818 v1" xfId="1091"/>
    <cellStyle name="_OO baza v4 NEW_Plik wol-cen - pozapaliwowe VIII-X 20140709 v1" xfId="1092"/>
    <cellStyle name="_OO baza v4 NEW_Plik wol-cen - pozapaliwowe VIII-X 20140716 v1" xfId="1093"/>
    <cellStyle name="_OO baza v4 NEW_Plik wol-cen - pozapaliwowe X-XII 20140912 v1" xfId="1094"/>
    <cellStyle name="_paźdz_09" xfId="1095"/>
    <cellStyle name="_paźdz_09 2" xfId="1096"/>
    <cellStyle name="_paźdz_09_1" xfId="1097"/>
    <cellStyle name="_paźdz_09_1 2" xfId="1098"/>
    <cellStyle name="_paźdz_09_1_Marża  produkcyjna ZG _ VII_ 10 Yield" xfId="1099"/>
    <cellStyle name="_paźdz_09_1_Marża  produkcyjna ZG _ VII_ 10 Yield 2" xfId="1100"/>
    <cellStyle name="_paźdz_09_1_Marża  produkcyjna ZG _ VII_ 10 Yield_PKN" xfId="1101"/>
    <cellStyle name="_paźdz_09_1_PKN" xfId="1102"/>
    <cellStyle name="_paźdz_09_Marża  produkcyjna ZG _ VII_ 10 Yield" xfId="1103"/>
    <cellStyle name="_paźdz_09_Marża  produkcyjna ZG _ VII_ 10 Yield 2" xfId="1104"/>
    <cellStyle name="_paźdz_09_Marża  produkcyjna ZG _ VII_ 10 Yield_PKN" xfId="1105"/>
    <cellStyle name="_paźdz_09_PKN" xfId="1106"/>
    <cellStyle name="_Plan Fuel balance v2" xfId="1107"/>
    <cellStyle name="_Plan Fuel balance v2 2" xfId="1108"/>
    <cellStyle name="_Plan Fuel balance v2_Marża  produkcyjna ZG _ VII_ 10 Yield" xfId="1109"/>
    <cellStyle name="_Plan Fuel balance v2_Marża  produkcyjna ZG _ VII_ 10 Yield 2" xfId="1110"/>
    <cellStyle name="_Plan Fuel balance v2_Marża  produkcyjna ZG _ VII_ 10 Yield_PKN" xfId="1111"/>
    <cellStyle name="_Plan Fuel balance v2_Model - pozapaliwowe IX-XI 20140812 v1" xfId="1112"/>
    <cellStyle name="_Plan Fuel balance v2_Model do planu na VIII-X v1 20140717" xfId="1113"/>
    <cellStyle name="_Plan Fuel balance v2_Model PF2015 v1 20140923_rev COO3" xfId="1114"/>
    <cellStyle name="_Plan Fuel balance v2_PKN" xfId="1115"/>
    <cellStyle name="_Plan Fuel balance v2_Plik wol-cen - pozapaliwowe I-XII 2015 20140922 v1" xfId="1116"/>
    <cellStyle name="_Plan Fuel balance v2_Plik wol-cen - pozapaliwowe I-XII 2015 20140925 v1" xfId="1117"/>
    <cellStyle name="_Plan Fuel balance v2_Plik wol-cen - pozapaliwowe I-XII 2015 20140925 v3" xfId="1118"/>
    <cellStyle name="_Plan Fuel balance v2_Plik wol-cen - pozapaliwowe I-XII 2015 20140926 v3" xfId="1119"/>
    <cellStyle name="_Plan Fuel balance v2_Plik wol-cen - pozapaliwowe IX-XI 20140808 v1" xfId="1120"/>
    <cellStyle name="_Plan Fuel balance v2_Plik wol-cen - pozapaliwowe IX-XI 20140818 v1" xfId="1121"/>
    <cellStyle name="_Plan Fuel balance v2_Plik wol-cen - pozapaliwowe VIII-X 20140709 v1" xfId="1122"/>
    <cellStyle name="_Plan Fuel balance v2_Plik wol-cen - pozapaliwowe VIII-X 20140716 v1" xfId="1123"/>
    <cellStyle name="_Plan Fuel balance v2_Plik wol-cen - pozapaliwowe X-XII 20140912 v1" xfId="1124"/>
    <cellStyle name="_Plan na 2011" xfId="1125"/>
    <cellStyle name="_Plan na 2011_Model - pozapaliwowe IX-XI 20140812 v1" xfId="1126"/>
    <cellStyle name="_Plan na 2011_Model do planu na VIII-X v1 20140717" xfId="1127"/>
    <cellStyle name="_Plan na 2011_Model PF2015 v1 20140923_rev COO3" xfId="1128"/>
    <cellStyle name="_Plan na 2011_Plik wol-cen - pozapaliwowe I-XII 2015 20140922 v1" xfId="1129"/>
    <cellStyle name="_Plan na 2011_Plik wol-cen - pozapaliwowe I-XII 2015 20140925 v1" xfId="1130"/>
    <cellStyle name="_Plan na 2011_Plik wol-cen - pozapaliwowe I-XII 2015 20140925 v3" xfId="1131"/>
    <cellStyle name="_Plan na 2011_Plik wol-cen - pozapaliwowe I-XII 2015 20140926 v3" xfId="1132"/>
    <cellStyle name="_Plan na 2011_Plik wol-cen - pozapaliwowe IX-XI 20140808 v1" xfId="1133"/>
    <cellStyle name="_Plan na 2011_Plik wol-cen - pozapaliwowe IX-XI 20140818 v1" xfId="1134"/>
    <cellStyle name="_Plan na 2011_Plik wol-cen - pozapaliwowe VIII-X 20140709 v1" xfId="1135"/>
    <cellStyle name="_Plan na 2011_Plik wol-cen - pozapaliwowe VIII-X 20140716 v1" xfId="1136"/>
    <cellStyle name="_Plan na 2011_Plik wol-cen - pozapaliwowe X-XII 20140912 v1" xfId="1137"/>
    <cellStyle name="_Plan na XII'09" xfId="1138"/>
    <cellStyle name="_Plan na XII'09_Marża  produkcyjna ZG _ VII_ 10 Yield" xfId="1139"/>
    <cellStyle name="_Plan na XII'09_Marża  produkcyjna ZG _ VII_ 10 Yield 2" xfId="1140"/>
    <cellStyle name="_Plan na XII'09_Marża  produkcyjna ZG _ VII_ 10 Yield_PKN" xfId="1141"/>
    <cellStyle name="_Plan roczny 2010" xfId="1142"/>
    <cellStyle name="_Plan roczny 2010_Model - pozapaliwowe IX-XI 20140812 v1" xfId="1143"/>
    <cellStyle name="_Plan roczny 2010_Model do planu na VIII-X v1 20140717" xfId="1144"/>
    <cellStyle name="_Plan roczny 2010_Model PF2015 v1 20140923_rev COO3" xfId="1145"/>
    <cellStyle name="_Plan roczny 2010_Plik wol-cen - pozapaliwowe I-XII 2015 20140922 v1" xfId="1146"/>
    <cellStyle name="_Plan roczny 2010_Plik wol-cen - pozapaliwowe I-XII 2015 20140925 v1" xfId="1147"/>
    <cellStyle name="_Plan roczny 2010_Plik wol-cen - pozapaliwowe I-XII 2015 20140925 v3" xfId="1148"/>
    <cellStyle name="_Plan roczny 2010_Plik wol-cen - pozapaliwowe I-XII 2015 20140926 v3" xfId="1149"/>
    <cellStyle name="_Plan roczny 2010_Plik wol-cen - pozapaliwowe IX-XI 20140808 v1" xfId="1150"/>
    <cellStyle name="_Plan roczny 2010_Plik wol-cen - pozapaliwowe IX-XI 20140818 v1" xfId="1151"/>
    <cellStyle name="_Plan roczny 2010_Plik wol-cen - pozapaliwowe VIII-X 20140709 v1" xfId="1152"/>
    <cellStyle name="_Plan roczny 2010_Plik wol-cen - pozapaliwowe VIII-X 20140716 v1" xfId="1153"/>
    <cellStyle name="_Plan roczny 2010_Plik wol-cen - pozapaliwowe X-XII 20140912 v1" xfId="1154"/>
    <cellStyle name="_Plik wol-cen - pozapaliwowe 2012-02-17 v4" xfId="1155"/>
    <cellStyle name="_Plik wol-cen - pozapaliwowe 2012-02-17 v4 2" xfId="1156"/>
    <cellStyle name="_Plik wol-cen - pozapaliwowe 2012-03-01 POS Agreed" xfId="1157"/>
    <cellStyle name="_Plik wol-cen - pozapaliwowe 2012-03-05 POS Start" xfId="1158"/>
    <cellStyle name="_Plik wol-cen - pozapaliwowe 2012-03-05 POS Start 2" xfId="1159"/>
    <cellStyle name="_Plik wol-cen - pozapaliwowe 2012-03-27 zał lip-gru v1" xfId="1160"/>
    <cellStyle name="_Plik wol-cen - pozapaliwowe 2012-03-27 zał lip-gru v1 2" xfId="1161"/>
    <cellStyle name="_Plik wol-cen - pozapaliwowe cze-sie 2012-05-30 v1 POS" xfId="1162"/>
    <cellStyle name="_Plik wol-cen - pozapaliwowe cze-sie 2012-05-30 v1 POS 2" xfId="1163"/>
    <cellStyle name="_Plik wol-cen - pozapaliwowe cze-sie 2013-05-16 v1" xfId="1164"/>
    <cellStyle name="_Plik wol-cen - pozapaliwowe cze-sie 2013-05-16 v1 2" xfId="1165"/>
    <cellStyle name="_Plik wol-cen - pozapaliwowe cze-sie 2013-05-29 POS v1" xfId="1166"/>
    <cellStyle name="_Plik wol-cen - pozapaliwowe cze-sie 2013-05-29 POS v1 2" xfId="1167"/>
    <cellStyle name="_Plik wol-cen - pozapaliwowe cze-sie_2012-05-17" xfId="1168"/>
    <cellStyle name="_Plik wol-cen - pozapaliwowe cze-sie_2012-05-17 2" xfId="1169"/>
    <cellStyle name="_Plik wol-cen - pozapaliwowe gru-lut 2012-11-16 v1 Założenia" xfId="1170"/>
    <cellStyle name="_Plik wol-cen - pozapaliwowe I-III 2014 20131209 v1 POS" xfId="1171"/>
    <cellStyle name="_Plik wol-cen - pozapaliwowe II-IV 20140117 v1" xfId="1172"/>
    <cellStyle name="_Plik wol-cen - pozapaliwowe II-IV 20140130 POS v1" xfId="1173"/>
    <cellStyle name="_Plik wol-cen - pozapaliwowe II-IV 20140130 POS v1_1" xfId="1174"/>
    <cellStyle name="_Plik wol-cen - pozapaliwowe II-IV 20140130 POS v1_1 2" xfId="1175"/>
    <cellStyle name="_Plik wol-cen - pozapaliwowe III-V 20140205" xfId="1176"/>
    <cellStyle name="_Plik wol-cen - pozapaliwowe III-V 20140217 v1" xfId="1177"/>
    <cellStyle name="_Plik wol-cen - pozapaliwowe III-V 20140217 v1 2" xfId="1178"/>
    <cellStyle name="_Plik wol-cen - pozapaliwowe IV-VI 20140303 v1" xfId="1179"/>
    <cellStyle name="_Plik wol-cen - pozapaliwowe IV-VI 20140303 v1 2" xfId="1180"/>
    <cellStyle name="_Plik wol-cen - pozapaliwowe IV-VI 20140317 v1" xfId="1181"/>
    <cellStyle name="_Plik wol-cen - pozapaliwowe IV-VI 20140415 z cenami v1" xfId="1182"/>
    <cellStyle name="_Plik wol-cen - pozapaliwowe IV-VI 20140415 z cenami v1 2" xfId="1183"/>
    <cellStyle name="_Plik wol-cen - pozapaliwowe kwi-cze 2013-03-18 v2 kor OOIL" xfId="1184"/>
    <cellStyle name="_Plik wol-cen - pozapaliwowe kwi-cze 2013-03-29 POS" xfId="1185"/>
    <cellStyle name="_Plik wol-cen - pozapaliwowe kwi-cze 2013-03-29 POS 2" xfId="1186"/>
    <cellStyle name="_Plik wol-cen - pozapaliwowe lip-wrz 2012-06-14 v1 start" xfId="1187"/>
    <cellStyle name="_Plik wol-cen - pozapaliwowe lip-wrz 2012-06-18 v1 Hania" xfId="1188"/>
    <cellStyle name="_Plik wol-cen - pozapaliwowe lip-wrz 2012-06-18 v1 założenia" xfId="1189"/>
    <cellStyle name="_Plik wol-cen - pozapaliwowe lip-wrz 2012-07-16 v1 po warsztatach" xfId="1190"/>
    <cellStyle name="_Plik wol-cen - pozapaliwowe lip-wrz 2013-06-14 v1" xfId="1191"/>
    <cellStyle name="_Plik wol-cen - pozapaliwowe lip-wrz 2013-06-28 v1 POS" xfId="1192"/>
    <cellStyle name="_Plik wol-cen - pozapaliwowe lip-wrz 2013-06-28 v1 POS 2" xfId="1193"/>
    <cellStyle name="_Plik wol-cen - pozapaliwowe lis-sty 2012-10-31 v1 POS" xfId="1194"/>
    <cellStyle name="_Plik wol-cen - pozapaliwowe lut-gru 2013-01-15 v2" xfId="1195"/>
    <cellStyle name="_Plik wol-cen - pozapaliwowe lut-gru 2013-01-16 v1 Założenia" xfId="1196"/>
    <cellStyle name="_Plik wol-cen - pozapaliwowe lut-gru 2013-01-16 v1 Założenia 2" xfId="1197"/>
    <cellStyle name="_Plik wol-cen - pozapaliwowe maj_ 2012-04-18" xfId="1198"/>
    <cellStyle name="_Plik wol-cen - pozapaliwowe maj-lip 2012-04-10 v1 Założenia v1" xfId="1199"/>
    <cellStyle name="_Plik wol-cen - pozapaliwowe maj-lip 2012-04-10 v1 Założenia v1 2" xfId="1200"/>
    <cellStyle name="_Plik wol-cen - pozapaliwowe maj-lip 2012-04-20 Założenia v1 pdate BOP sent to PIMS" xfId="1201"/>
    <cellStyle name="_Plik wol-cen - pozapaliwowe maj-lip 2012-04-20 Założenia v1 pdate BOP sent to PIMS 2" xfId="1202"/>
    <cellStyle name="_Plik wol-cen - pozapaliwowe maj-lip 2012-05-17 Założenia" xfId="1203"/>
    <cellStyle name="_Plik wol-cen - pozapaliwowe maj-lip 2012-05-17 Założenia_1" xfId="1204"/>
    <cellStyle name="_Plik wol-cen - pozapaliwowe maj-lip 2012-05-17 Założenia_1 2" xfId="1205"/>
    <cellStyle name="_Plik wol-cen - pozapaliwowe maj-lip 2013-04-08 v1 (5)" xfId="1206"/>
    <cellStyle name="_Plik wol-cen - pozapaliwowe maj-lip 2013-04-08 v1 (5) 2" xfId="1207"/>
    <cellStyle name="_Plik wol-cen - pozapaliwowe maj-lip 2013-04-15 v1 po warsztatach" xfId="1208"/>
    <cellStyle name="_Plik wol-cen - pozapaliwowe maj-lip 2013-04-15 v1 po warsztatach 2" xfId="1209"/>
    <cellStyle name="_Plik wol-cen - pozapaliwowe maj-lip 2013-04-15 v1 po warsztatach_Zeszyt1" xfId="1210"/>
    <cellStyle name="_Plik wol-cen - pozapaliwowe maj-lip 2013-04-29 v1 POS" xfId="1211"/>
    <cellStyle name="_Plik wol-cen - pozapaliwowe mar-maj 2013-02-15 v1" xfId="1212"/>
    <cellStyle name="_Plik wol-cen - pozapaliwowe mar-maj 2013-02-15 v1 2" xfId="1213"/>
    <cellStyle name="_Plik wol-cen - pozapaliwowe paz-gru 2012-09-18 v2 Założenia" xfId="1214"/>
    <cellStyle name="_Plik wol-cen - pozapaliwowe paz-gru 2012-09-18 v2 Założenia 2" xfId="1215"/>
    <cellStyle name="_Plik wol-cen - pozapaliwowe paz-gru 2012-10-15 v1 po warsztatach kor OOIL" xfId="1216"/>
    <cellStyle name="_Plik wol-cen - pozapaliwowe paz-gru 2012-10-15 v1 po warsztatach kor OOIL 2" xfId="1217"/>
    <cellStyle name="_Plik wol-cen - pozapaliwowe paź-gru 2012-09-18 v1 Hania" xfId="1218"/>
    <cellStyle name="_Plik wol-cen - pozapaliwowe paź-gru 2012-09-18 v1 Hania 2" xfId="1219"/>
    <cellStyle name="_Plik wol-cen - pozapaliwowe PF2014 _20130924_rev C3 i LPG oryginał Hania" xfId="1220"/>
    <cellStyle name="_Plik wol-cen - pozapaliwowe PF2014 20130927 v1 po warsztacie inicujującym" xfId="1221"/>
    <cellStyle name="_Plik wol-cen - pozapaliwowe PF2014 20130927 v1 po warsztacie inicujującym 2" xfId="1222"/>
    <cellStyle name="_Plik wol-cen - pozapaliwowe sie-paź 2012-07-17 v1 model cenowy" xfId="1223"/>
    <cellStyle name="_Plik wol-cen - pozapaliwowe sie-paź 2013-07-17 v1" xfId="1224"/>
    <cellStyle name="_Plik wol-cen - pozapaliwowe sie-paź 2013-07-17 v1 2" xfId="1225"/>
    <cellStyle name="_Plik wol-cen - pozapaliwowe sty-mar 2012-12-10 v1 Założenia" xfId="1226"/>
    <cellStyle name="_Plik wol-cen - pozapaliwowe sty-mar 2012-12-10 v1 Założenia 2" xfId="1227"/>
    <cellStyle name="_Plik wol-cen - pozapaliwowe VII-IX 20140603 v1" xfId="1228"/>
    <cellStyle name="_Plik wol-cen - pozapaliwowe VII-IX 20140613 v1" xfId="1229"/>
    <cellStyle name="_Plik wol-cen - pozapaliwowe VII-IX 20140613 v1_1" xfId="1230"/>
    <cellStyle name="_Plik wol-cen - pozapaliwowe VI-XII 20140519 v1" xfId="1231"/>
    <cellStyle name="_Plik wol-cen - pozapaliwowe VI-XII 20140519 v2" xfId="1232"/>
    <cellStyle name="_Plik wol-cen - pozapaliwowe VI-XII 20140522 v1" xfId="1233"/>
    <cellStyle name="_Plik wol-cen - pozapaliwowe wrz-lis 2012-08-20 v1" xfId="1234"/>
    <cellStyle name="_Plik wol-cen - pozapaliwowe wrz-lis 2012-08-20 v1 2" xfId="1235"/>
    <cellStyle name="_Plik wol-cen - pozapaliwowe wrz-lis 2012-08-20 v1 po warsztatach" xfId="1236"/>
    <cellStyle name="_Plik wol-cen - pozapaliwowe wrz-lis 2012-08-31 v1 POS" xfId="1237"/>
    <cellStyle name="_Plik wol-cen - pozapaliwowe wrz-lis 2012-08-31 v1 POS 2" xfId="1238"/>
    <cellStyle name="_Plik wol-cen - pozapaliwowe wrz-lis 2013-08-16 v1" xfId="1239"/>
    <cellStyle name="_Plik wol-cen - pozapaliwowe wrz-lis 2013-08-28 v1 POS kor bezn kraking" xfId="1240"/>
    <cellStyle name="_Plik wol-cen - pozapaliwowe XI-I 2014 20131016 v1" xfId="1241"/>
    <cellStyle name="_Plik wol-cen - pozapaliwowe XI-I 2014 20131016 v1 2" xfId="1242"/>
    <cellStyle name="_Plik wol-cen - pozapaliwowe XII-II 2014 20131108 po warsztatach v1 " xfId="1243"/>
    <cellStyle name="_Plik wol-cen - pozapaliwowe XII-II 2014 20131108 po warsztatach v1  2" xfId="1244"/>
    <cellStyle name="_Plik wol-cen - pozapaliwowe XII-II 2014 20131108 po warsztatach v1 _CENY" xfId="1245"/>
    <cellStyle name="_Plik wol-cen - pozapaliwowe XII-II 2014 20131108 po warsztatach v1 _CENY 2" xfId="1246"/>
    <cellStyle name="_Plik wol-cen dla produktów pozapaliwowych_2010-02-16_v2 (template)" xfId="1247"/>
    <cellStyle name="_Plik_wol_cen_pozapaliwowe_2011-12-05- v1 na 2012 rok" xfId="1248"/>
    <cellStyle name="_Plik_wol_cen_pozapaliwowe_2012-01-18 v1" xfId="1249"/>
    <cellStyle name="_Plik_wol_cen_pozapaliwowe_2012-01-18 v1 2" xfId="1250"/>
    <cellStyle name="_Plik_wol_cen_pozapaliwowe_2012-02-16" xfId="1251"/>
    <cellStyle name="_Plik_wol_cen_pozapaliwowe_2012-02-16 2" xfId="1252"/>
    <cellStyle name="_Plik_wol_cen_pozapaliwowe_2012-02-16 model od Hani" xfId="1253"/>
    <cellStyle name="_Plik_wol-cen_Petchem_2011-10-04 model RR v1" xfId="1254"/>
    <cellStyle name="_Plik_wol-cen_Petchem_2011-10-04 model RR v1 2" xfId="1255"/>
    <cellStyle name="_Porównanie danych" xfId="1256"/>
    <cellStyle name="_Porównanie założeń produkty petrochemiczne 01.04.2009" xfId="1257"/>
    <cellStyle name="_Porównanie założeń produkty petrochemiczne 01.04.2009 2" xfId="1258"/>
    <cellStyle name="_Porównanie założeń produkty petrochemiczne 01.04.2009_08" xfId="1259"/>
    <cellStyle name="_Porównanie założeń produkty petrochemiczne 01.04.2009_08 2" xfId="1260"/>
    <cellStyle name="_Porównanie założeń produkty petrochemiczne 01.04.2009_Model - pozapaliwowe IX-XI 20140812 v1" xfId="1261"/>
    <cellStyle name="_Porównanie założeń produkty petrochemiczne 01.04.2009_Model do planu na VIII-X v1 20140717" xfId="1262"/>
    <cellStyle name="_Porównanie założeń produkty petrochemiczne 01.04.2009_Model PF2015 v1 20140923_rev COO3" xfId="1263"/>
    <cellStyle name="_Porównanie założeń produkty petrochemiczne 01.04.2009_Plik wol-cen - pozapaliwowe I-XII 2015 20140922 v1" xfId="1264"/>
    <cellStyle name="_Porównanie założeń produkty petrochemiczne 01.04.2009_Plik wol-cen - pozapaliwowe I-XII 2015 20140925 v1" xfId="1265"/>
    <cellStyle name="_Porównanie założeń produkty petrochemiczne 01.04.2009_Plik wol-cen - pozapaliwowe I-XII 2015 20140925 v3" xfId="1266"/>
    <cellStyle name="_Porównanie założeń produkty petrochemiczne 01.04.2009_Plik wol-cen - pozapaliwowe I-XII 2015 20140926 v3" xfId="1267"/>
    <cellStyle name="_Porównanie założeń produkty petrochemiczne 01.04.2009_Plik wol-cen - pozapaliwowe IX-XI 20140808 v1" xfId="1268"/>
    <cellStyle name="_Porównanie założeń produkty petrochemiczne 01.04.2009_Plik wol-cen - pozapaliwowe IX-XI 20140818 v1" xfId="1269"/>
    <cellStyle name="_Porównanie założeń produkty petrochemiczne 01.04.2009_Plik wol-cen - pozapaliwowe VIII-X 20140709 v1" xfId="1270"/>
    <cellStyle name="_Porównanie założeń produkty petrochemiczne 01.04.2009_Plik wol-cen - pozapaliwowe VIII-X 20140716 v1" xfId="1271"/>
    <cellStyle name="_Porównanie założeń produkty petrochemiczne 01.04.2009_Plik wol-cen - pozapaliwowe X-XII 20140912 v1" xfId="1272"/>
    <cellStyle name="_Q1" xfId="1273"/>
    <cellStyle name="_Q1 2" xfId="1274"/>
    <cellStyle name="_Q1_08" xfId="1275"/>
    <cellStyle name="_Q1_08 2" xfId="1276"/>
    <cellStyle name="_Q1_1" xfId="1277"/>
    <cellStyle name="_Q1_1 2" xfId="1278"/>
    <cellStyle name="_Q1_1_08" xfId="1279"/>
    <cellStyle name="_Q1_1_08 2" xfId="1280"/>
    <cellStyle name="_Raport dobowy zapasów_20091105" xfId="1281"/>
    <cellStyle name="_Raport dzienny relaizcji produkcji 2009 mm dd (2)" xfId="1282"/>
    <cellStyle name="_Raport dzienny relaizcji produkcji 2009 mm dd (2) 2" xfId="1283"/>
    <cellStyle name="_Raport dzienny relaizcji produkcji 2009 mm dd (2)_Marża  produkcyjna ZG _ VII_ 10 Yield" xfId="1284"/>
    <cellStyle name="_Raport dzienny relaizcji produkcji 2009 mm dd (2)_Marża  produkcyjna ZG _ VII_ 10 Yield 2" xfId="1285"/>
    <cellStyle name="_Raport dzienny relaizcji produkcji 2009 mm dd (2)_Marża  produkcyjna ZG _ VII_ 10 Yield_PKN" xfId="1286"/>
    <cellStyle name="_Raport dzienny relaizcji produkcji 2009 mm dd (2)_PKN" xfId="1287"/>
    <cellStyle name="_Raport dzienny13012009 wykorzystania mocy 2009 mm dd (2)" xfId="1288"/>
    <cellStyle name="_Raport dzienny13012009 wykorzystania mocy 2009 mm dd (2) 2" xfId="1289"/>
    <cellStyle name="_Raport dzienny13012009 wykorzystania mocy 2009 mm dd (2)_Marża  produkcyjna ZG _ VII_ 10 Yield" xfId="1290"/>
    <cellStyle name="_Raport dzienny13012009 wykorzystania mocy 2009 mm dd (2)_Marża  produkcyjna ZG _ VII_ 10 Yield 2" xfId="1291"/>
    <cellStyle name="_Raport dzienny13012009 wykorzystania mocy 2009 mm dd (2)_Marża  produkcyjna ZG _ VII_ 10 Yield_PKN" xfId="1292"/>
    <cellStyle name="_Raport dzienny13012009 wykorzystania mocy 2009 mm dd (2)_PKN" xfId="1293"/>
    <cellStyle name="_RAPORT SUMARYCZNY  SCM 2009_05_28" xfId="1294"/>
    <cellStyle name="_RAPORT SUMARYCZNY  SCM 2009_05_28 2" xfId="1295"/>
    <cellStyle name="_RAPORT SUMARYCZNY  SCM 2009_05_28_Marża  produkcyjna ZG _ VII_ 10 Yield" xfId="1296"/>
    <cellStyle name="_RAPORT SUMARYCZNY  SCM 2009_05_28_Marża  produkcyjna ZG _ VII_ 10 Yield 2" xfId="1297"/>
    <cellStyle name="_RAPORT SUMARYCZNY  SCM 2009_05_28_Marża  produkcyjna ZG _ VII_ 10 Yield_PKN" xfId="1298"/>
    <cellStyle name="_RAPORT SUMARYCZNY  SCM 2009_05_28_PKN" xfId="1299"/>
    <cellStyle name="_RAPORT SUMARYCZNY  SCM 2009_07_08" xfId="1300"/>
    <cellStyle name="_RAPORT SUMARYCZNY  SCM 2009_07_08 2" xfId="1301"/>
    <cellStyle name="_RAPORT SUMARYCZNY  SCM 2009_07_08_Marża  produkcyjna ZG _ VII_ 10 Yield" xfId="1302"/>
    <cellStyle name="_RAPORT SUMARYCZNY  SCM 2009_07_08_Marża  produkcyjna ZG _ VII_ 10 Yield 2" xfId="1303"/>
    <cellStyle name="_RAPORT SUMARYCZNY  SCM 2009_07_08_Marża  produkcyjna ZG _ VII_ 10 Yield_PKN" xfId="1304"/>
    <cellStyle name="_RAPORT SUMARYCZNY  SCM 2009_07_08_PKN" xfId="1305"/>
    <cellStyle name="_raport za caly styczen 2009 _v2_ceny planowane" xfId="1306"/>
    <cellStyle name="_raport za caly styczen 2009 _v2_ceny planowane 2" xfId="1307"/>
    <cellStyle name="_raport za caly styczen 2009 _v2_ceny planowane 2_DRM" xfId="1308"/>
    <cellStyle name="_raport za caly styczen 2009 _v2_ceny planowane 2_raport1" xfId="1309"/>
    <cellStyle name="_raport za caly styczen 2009 _v2_ceny planowane 3" xfId="1310"/>
    <cellStyle name="_raport za caly styczen 2009 _v2_ceny planowane 3_DRM" xfId="1311"/>
    <cellStyle name="_raport za caly styczen 2009 _v2_ceny planowane 3_raport1" xfId="1312"/>
    <cellStyle name="_raport za caly styczen 2009 _v2_ceny planowane 4" xfId="1313"/>
    <cellStyle name="_raport za caly styczen 2009 _v2_ceny planowane 4_DRM" xfId="1314"/>
    <cellStyle name="_raport za caly styczen 2009 _v2_ceny planowane 4_raport1" xfId="1315"/>
    <cellStyle name="_Raport_sprzedaży_19_10_2010" xfId="1316"/>
    <cellStyle name="_raport1" xfId="1317"/>
    <cellStyle name="_Realizacja MBO produkcji_styczeń_2009" xfId="1318"/>
    <cellStyle name="_Realizacja MBO produkcji_styczeń_2009 2" xfId="1319"/>
    <cellStyle name="_Realizacja MBO produkcji_styczeń_2009 2 2" xfId="1320"/>
    <cellStyle name="_Realizacja MBO produkcji_styczeń_2009 2_PKN" xfId="1321"/>
    <cellStyle name="_Realizacja MBO produkcji_styczeń_2009 3" xfId="1322"/>
    <cellStyle name="_Realizacja MBO produkcji_styczeń_2009 3 2" xfId="1323"/>
    <cellStyle name="_Realizacja MBO produkcji_styczeń_2009 3_PKN" xfId="1324"/>
    <cellStyle name="_Realizacja MBO produkcji_styczeń_2009 4" xfId="1325"/>
    <cellStyle name="_Realizacja MBO produkcji_styczeń_2009 4 2" xfId="1326"/>
    <cellStyle name="_Realizacja MBO produkcji_styczeń_2009 4_PKN" xfId="1327"/>
    <cellStyle name="_Realizacja MBO produkcji_styczeń_2009 5" xfId="1328"/>
    <cellStyle name="_Realizacja MBO produkcji_styczeń_2009_DRM" xfId="1329"/>
    <cellStyle name="_Realizacja MBO produkcji_styczeń_2009_DRM 2" xfId="1330"/>
    <cellStyle name="_Realizacja MBO produkcji_styczeń_2009_DRM_PKN" xfId="1331"/>
    <cellStyle name="_Realizacja MBO produkcji_styczeń_2009_Marża  produkcyjna ZG _ VII_ 10 Yield" xfId="1332"/>
    <cellStyle name="_Realizacja MBO produkcji_styczeń_2009_Marża  produkcyjna ZG _ VII_ 10 Yield 2" xfId="1333"/>
    <cellStyle name="_Realizacja MBO produkcji_styczeń_2009_Marża  produkcyjna ZG _ VII_ 10 Yield_PKN" xfId="1334"/>
    <cellStyle name="_Realizacja MBO produkcji_styczeń_2009_PKN" xfId="1335"/>
    <cellStyle name="_Realizacja MBO produkcji_styczeń_2009_raport1" xfId="1336"/>
    <cellStyle name="_Realizacja MBO produkcji_styczeń_2009_raport1 2" xfId="1337"/>
    <cellStyle name="_Realizacja MBO produkcji_styczeń_2009_raport1_1" xfId="1338"/>
    <cellStyle name="_Realizacja MBO produkcji_styczeń_2009_raport1_1 2" xfId="1339"/>
    <cellStyle name="_Realizacja MBO produkcji_styczeń_2009_raport1_1_Marża  produkcyjna ZG _ VII_ 10 Yield" xfId="1340"/>
    <cellStyle name="_Realizacja MBO produkcji_styczeń_2009_raport1_1_Marża  produkcyjna ZG _ VII_ 10 Yield 2" xfId="1341"/>
    <cellStyle name="_Realizacja MBO produkcji_styczeń_2009_raport1_1_Marża  produkcyjna ZG _ VII_ 10 Yield_PKN" xfId="1342"/>
    <cellStyle name="_Realizacja MBO produkcji_styczeń_2009_raport1_1_PKN" xfId="1343"/>
    <cellStyle name="_Realizacja MBO produkcji_styczeń_2009_raport1_PKN" xfId="1344"/>
    <cellStyle name="_Realizacja MBO produkcji_styczeń_2009_wykresy" xfId="1345"/>
    <cellStyle name="_Realizacja MBO produkcji_styczeń_2009_wykresy 2" xfId="1346"/>
    <cellStyle name="_Realizacja MBO produkcji_styczeń_2009_wykresy_PKN" xfId="1347"/>
    <cellStyle name="_Realizacja_operacyjnego_planu_sprzedaży_17.07.2009" xfId="1348"/>
    <cellStyle name="_Realizacja_operacyjnego_planu_sprzedaży_17.07.2009 2" xfId="1349"/>
    <cellStyle name="_Realizacja_operacyjnego_planu_sprzedaży_17.07.2009_Kopia Materiał_RZO_05072011 RW (2)" xfId="1350"/>
    <cellStyle name="_Realizacja_operacyjnego_planu_sprzedaży_17.07.2009_Kopia Materiał_RZO_05072011 RW (2) 2" xfId="1351"/>
    <cellStyle name="_Realizacja_operacyjnego_planu_sprzedaży_17.07.2009_Kopia Materiał_RZO_05072011 RW (2)_PKN" xfId="1352"/>
    <cellStyle name="_Realizacja_operacyjnego_planu_sprzedaży_17.07.2009_Marża  produkcyjna na RZO_19082010 KOREKTA" xfId="1353"/>
    <cellStyle name="_Realizacja_operacyjnego_planu_sprzedaży_17.07.2009_Marża  produkcyjna na RZO_19082010 KOREKTA 2" xfId="1354"/>
    <cellStyle name="_Realizacja_operacyjnego_planu_sprzedaży_17.07.2009_Marża  produkcyjna na RZO_19082010 KOREKTA_PKN" xfId="1355"/>
    <cellStyle name="_Realizacja_operacyjnego_planu_sprzedaży_17.07.2009_Marża ZG 10072011  na RZO" xfId="1356"/>
    <cellStyle name="_Realizacja_operacyjnego_planu_sprzedaży_17.07.2009_Marża ZG 10072011  na RZO 2" xfId="1357"/>
    <cellStyle name="_Realizacja_operacyjnego_planu_sprzedaży_17.07.2009_Marża ZG 10072011  na RZO_PKN" xfId="1358"/>
    <cellStyle name="_Realizacja_operacyjnego_planu_sprzedaży_17.07.2009_Materiał_RZO_12072011" xfId="1359"/>
    <cellStyle name="_Realizacja_operacyjnego_planu_sprzedaży_17.07.2009_Materiał_RZO_12072011 2" xfId="1360"/>
    <cellStyle name="_Realizacja_operacyjnego_planu_sprzedaży_17.07.2009_Materiał_RZO_12072011_PKN" xfId="1361"/>
    <cellStyle name="_Realizacja_operacyjnego_planu_sprzedaży_17.07.2009_MKZ_narastająco_za VI_2011ręcznie wstawiany" xfId="1362"/>
    <cellStyle name="_Realizacja_operacyjnego_planu_sprzedaży_17.07.2009_MKZ_narastająco_za VI_2011ręcznie wstawiany 2" xfId="1363"/>
    <cellStyle name="_Realizacja_operacyjnego_planu_sprzedaży_17.07.2009_MKZ_narastająco_za VI_2011ręcznie wstawiany_PKN" xfId="1364"/>
    <cellStyle name="_Realizacja_operacyjnego_planu_sprzedaży_17.07.2009_MKZ_narastająco_za VII_2011_KM_RZO_26_07_2011" xfId="1365"/>
    <cellStyle name="_Realizacja_operacyjnego_planu_sprzedaży_17.07.2009_MKZ_narastająco_za VII_2011_KM_RZO_26_07_2011 2" xfId="1366"/>
    <cellStyle name="_Realizacja_operacyjnego_planu_sprzedaży_17.07.2009_MKZ_narastająco_za VII_2011_KM_RZO_26_07_2011_PKN" xfId="1367"/>
    <cellStyle name="_Realizacja_operacyjnego_planu_sprzedaży_17.07.2009_PKN" xfId="1368"/>
    <cellStyle name="_roboczy 1Plan na X'09 v 20" xfId="1369"/>
    <cellStyle name="_roboczy 1Plan na X'09 v 20_Marża  produkcyjna ZG _ VII_ 10 Yield" xfId="1370"/>
    <cellStyle name="_roboczy 1Plan na X'09 v 20_Marża  produkcyjna ZG _ VII_ 10 Yield 2" xfId="1371"/>
    <cellStyle name="_roboczy 1Plan na X'09 v 20_Marża  produkcyjna ZG _ VII_ 10 Yield_PKN" xfId="1372"/>
    <cellStyle name="_ROWS - GLOBALUR" xfId="1373"/>
    <cellStyle name="_Rows &amp; Bounds_stary" xfId="1374"/>
    <cellStyle name="_Rows &amp; Bounds_stary 2" xfId="1375"/>
    <cellStyle name="_Sesja XII 2012 Założenia Anwil_2012-12-05_1 _po telco_do planu" xfId="1376"/>
    <cellStyle name="_Sesja XII 2012 Założenia Anwil_2012-12-05_1 _po telco_do planu 2" xfId="1377"/>
    <cellStyle name="_Sesja XII 2012 Założenia Anwil_2012-12-05_1 _po telco_do planu_Model - pozapaliwowe IX-XI 20140812 v1" xfId="1378"/>
    <cellStyle name="_Sesja XII 2012 Założenia Anwil_2012-12-05_1 _po telco_do planu_Model do planu na VIII-X v1 20140717" xfId="1379"/>
    <cellStyle name="_Sesja XII 2012 Założenia Anwil_2012-12-05_1 _po telco_do planu_Model PF2015 v1 20140923_rev COO3" xfId="1380"/>
    <cellStyle name="_Sesja XII 2012 Założenia Anwil_2012-12-05_1 _po telco_do planu_Plik wol-cen - pozapaliwowe I-XII 2015 20140922 v1" xfId="1381"/>
    <cellStyle name="_Sesja XII 2012 Założenia Anwil_2012-12-05_1 _po telco_do planu_Plik wol-cen - pozapaliwowe I-XII 2015 20140925 v1" xfId="1382"/>
    <cellStyle name="_Sesja XII 2012 Założenia Anwil_2012-12-05_1 _po telco_do planu_Plik wol-cen - pozapaliwowe I-XII 2015 20140925 v3" xfId="1383"/>
    <cellStyle name="_Sesja XII 2012 Założenia Anwil_2012-12-05_1 _po telco_do planu_Plik wol-cen - pozapaliwowe I-XII 2015 20140926 v3" xfId="1384"/>
    <cellStyle name="_Sesja XII 2012 Założenia Anwil_2012-12-05_1 _po telco_do planu_Plik wol-cen - pozapaliwowe IX-XI 20140808 v1" xfId="1385"/>
    <cellStyle name="_Sesja XII 2012 Założenia Anwil_2012-12-05_1 _po telco_do planu_Plik wol-cen - pozapaliwowe IX-XI 20140818 v1" xfId="1386"/>
    <cellStyle name="_Sesja XII 2012 Założenia Anwil_2012-12-05_1 _po telco_do planu_Plik wol-cen - pozapaliwowe VIII-X 20140709 v1" xfId="1387"/>
    <cellStyle name="_Sesja XII 2012 Założenia Anwil_2012-12-05_1 _po telco_do planu_Plik wol-cen - pozapaliwowe VIII-X 20140716 v1" xfId="1388"/>
    <cellStyle name="_Sesja XII 2012 Założenia Anwil_2012-12-05_1 _po telco_do planu_Plik wol-cen - pozapaliwowe X-XII 20140912 v1" xfId="1389"/>
    <cellStyle name="_sier_09" xfId="1390"/>
    <cellStyle name="_sier_09 2" xfId="1391"/>
    <cellStyle name="_sier_09_Marża  produkcyjna ZG _ VII_ 10 Yield" xfId="1392"/>
    <cellStyle name="_sier_09_Marża  produkcyjna ZG _ VII_ 10 Yield 2" xfId="1393"/>
    <cellStyle name="_sier_09_Marża  produkcyjna ZG _ VII_ 10 Yield_PKN" xfId="1394"/>
    <cellStyle name="_sier_09_PKN" xfId="1395"/>
    <cellStyle name="_sprzedaż hurtowa paliw za wrzesień_krajowa ODBIORCY" xfId="1396"/>
    <cellStyle name="_sprzedaż hurtowa paliw za wrzesień_krajowa ODBIORCY 2" xfId="1397"/>
    <cellStyle name="_sprzedaż hurtowa paliw za wrzesień_krajowa ODBIORCY_08" xfId="1398"/>
    <cellStyle name="_sprzedaż hurtowa paliw za wrzesień_krajowa ODBIORCY_08 2" xfId="1399"/>
    <cellStyle name="_sprzedaż hurtowa paliw za wrzesień_krajowa ODBIORCY_Marża  produkcyjna ZG _ VII_ 10 Yield" xfId="1400"/>
    <cellStyle name="_sprzedaż hurtowa paliw za wrzesień_krajowa ODBIORCY_Marża  produkcyjna ZG _ VII_ 10 Yield 2" xfId="1401"/>
    <cellStyle name="_sprzedaż hurtowa paliw za wrzesień_krajowa ODBIORCY_Marża  produkcyjna ZG _ VII_ 10 Yield_PKN" xfId="1402"/>
    <cellStyle name="_sprzedaż hurtowa paliw za wrzesień_krajowa ODBIORCY_Model - pozapaliwowe IX-XI 20140812 v1" xfId="1403"/>
    <cellStyle name="_sprzedaż hurtowa paliw za wrzesień_krajowa ODBIORCY_Model do planu na VIII-X v1 20140717" xfId="1404"/>
    <cellStyle name="_sprzedaż hurtowa paliw za wrzesień_krajowa ODBIORCY_Model PF2015 v1 20140923_rev COO3" xfId="1405"/>
    <cellStyle name="_sprzedaż hurtowa paliw za wrzesień_krajowa ODBIORCY_PKN" xfId="1406"/>
    <cellStyle name="_sprzedaż hurtowa paliw za wrzesień_krajowa ODBIORCY_Plik wol-cen - pozapaliwowe I-XII 2015 20140922 v1" xfId="1407"/>
    <cellStyle name="_sprzedaż hurtowa paliw za wrzesień_krajowa ODBIORCY_Plik wol-cen - pozapaliwowe I-XII 2015 20140925 v1" xfId="1408"/>
    <cellStyle name="_sprzedaż hurtowa paliw za wrzesień_krajowa ODBIORCY_Plik wol-cen - pozapaliwowe I-XII 2015 20140925 v3" xfId="1409"/>
    <cellStyle name="_sprzedaż hurtowa paliw za wrzesień_krajowa ODBIORCY_Plik wol-cen - pozapaliwowe I-XII 2015 20140926 v3" xfId="1410"/>
    <cellStyle name="_sprzedaż hurtowa paliw za wrzesień_krajowa ODBIORCY_Plik wol-cen - pozapaliwowe IX-XI 20140808 v1" xfId="1411"/>
    <cellStyle name="_sprzedaż hurtowa paliw za wrzesień_krajowa ODBIORCY_Plik wol-cen - pozapaliwowe IX-XI 20140818 v1" xfId="1412"/>
    <cellStyle name="_sprzedaż hurtowa paliw za wrzesień_krajowa ODBIORCY_Plik wol-cen - pozapaliwowe VIII-X 20140709 v1" xfId="1413"/>
    <cellStyle name="_sprzedaż hurtowa paliw za wrzesień_krajowa ODBIORCY_Plik wol-cen - pozapaliwowe VIII-X 20140716 v1" xfId="1414"/>
    <cellStyle name="_sprzedaż hurtowa paliw za wrzesień_krajowa ODBIORCY_Plik wol-cen - pozapaliwowe X-XII 20140912 v1" xfId="1415"/>
    <cellStyle name="_SUBMODS" xfId="1416"/>
    <cellStyle name="_supply-rme" xfId="1417"/>
    <cellStyle name="_supply-rme_08" xfId="1418"/>
    <cellStyle name="_Szacunek wyk Masy IP oraz straty na B 100 i PP do OA" xfId="1419"/>
    <cellStyle name="_wrze_09" xfId="1420"/>
    <cellStyle name="_wrze_09 2" xfId="1421"/>
    <cellStyle name="_wrze_09_Marża  produkcyjna ZG _ VII_ 10 Yield" xfId="1422"/>
    <cellStyle name="_wrze_09_Marża  produkcyjna ZG _ VII_ 10 Yield 2" xfId="1423"/>
    <cellStyle name="_wrze_09_Marża  produkcyjna ZG _ VII_ 10 Yield_PKN" xfId="1424"/>
    <cellStyle name="_wrze_09_PKN" xfId="1425"/>
    <cellStyle name="_WRZESIEN_2011" xfId="1426"/>
    <cellStyle name="_Wskaźnik_wykonania_POS_2009-09-07_v1" xfId="1427"/>
    <cellStyle name="_Wskaźnik_wykonania_POS_2009-11-04_v1" xfId="1428"/>
    <cellStyle name="_wykresy" xfId="1429"/>
    <cellStyle name="_wykresy_Marża  produkcyjna ZG _ VII_ 10 Yield" xfId="1430"/>
    <cellStyle name="_wykresy_Marża  produkcyjna ZG _ VII_ 10 Yield 2" xfId="1431"/>
    <cellStyle name="_wykresy_Marża  produkcyjna ZG _ VII_ 10 Yield_PKN" xfId="1432"/>
    <cellStyle name="_Załączniki do Backcastingu_ Logistyka" xfId="1433"/>
    <cellStyle name="_Założenia wol-cen dla prod pozapaliw_20101116_v1" xfId="1434"/>
    <cellStyle name="_Założenia wol-cen dla prod pozapaliw_20101116_v1 2" xfId="1435"/>
    <cellStyle name="_Założenia wol-cen dla prod pozapaliw_20101116_v1_Model - pozapaliwowe IX-XI 20140812 v1" xfId="1436"/>
    <cellStyle name="_Założenia wol-cen dla prod pozapaliw_20101116_v1_Model do planu na VIII-X v1 20140717" xfId="1437"/>
    <cellStyle name="_Założenia wol-cen dla prod pozapaliw_20101116_v1_Model PF2015 v1 20140923_rev COO3" xfId="1438"/>
    <cellStyle name="_Założenia wol-cen dla prod pozapaliw_20101116_v1_Plik wol-cen - pozapaliwowe I-XII 2015 20140922 v1" xfId="1439"/>
    <cellStyle name="_Założenia wol-cen dla prod pozapaliw_20101116_v1_Plik wol-cen - pozapaliwowe I-XII 2015 20140925 v1" xfId="1440"/>
    <cellStyle name="_Założenia wol-cen dla prod pozapaliw_20101116_v1_Plik wol-cen - pozapaliwowe I-XII 2015 20140925 v3" xfId="1441"/>
    <cellStyle name="_Założenia wol-cen dla prod pozapaliw_20101116_v1_Plik wol-cen - pozapaliwowe I-XII 2015 20140926 v3" xfId="1442"/>
    <cellStyle name="_Założenia wol-cen dla prod pozapaliw_20101116_v1_Plik wol-cen - pozapaliwowe IX-XI 20140808 v1" xfId="1443"/>
    <cellStyle name="_Założenia wol-cen dla prod pozapaliw_20101116_v1_Plik wol-cen - pozapaliwowe IX-XI 20140818 v1" xfId="1444"/>
    <cellStyle name="_Założenia wol-cen dla prod pozapaliw_20101116_v1_Plik wol-cen - pozapaliwowe VIII-X 20140709 v1" xfId="1445"/>
    <cellStyle name="_Założenia wol-cen dla prod pozapaliw_20101116_v1_Plik wol-cen - pozapaliwowe VIII-X 20140716 v1" xfId="1446"/>
    <cellStyle name="_Założenia wol-cen dla prod pozapaliw_20101116_v1_Plik wol-cen - pozapaliwowe X-XII 20140912 v1" xfId="1447"/>
    <cellStyle name="_Zapasy_KSCM_20100415" xfId="1448"/>
    <cellStyle name="_zestawienie_ maj 2010" xfId="1449"/>
    <cellStyle name="_zestawienie_ maj 2010 2" xfId="1450"/>
    <cellStyle name="_zestawienie_ maj 2010_PKN" xfId="1451"/>
    <cellStyle name="_zestawienie_czerwiec 2010 (2)" xfId="1452"/>
    <cellStyle name="_zestawienie_czerwiec 2010 (2) 2" xfId="1453"/>
    <cellStyle name="_zestawienie_czerwiec 2010 (2)_PKN" xfId="1454"/>
    <cellStyle name="_ZESTAWIENIE_PRODUKCJA_PAŻDZIERNIK 2008" xfId="1455"/>
    <cellStyle name="_ZESTAWIENIE_PRODUKCJA_PAŻDZIERNIK 2008 2" xfId="1456"/>
    <cellStyle name="_ZESTAWIENIE_PRODUKCJA_PAŻDZIERNIK 2008_Kopia Materiał_RZO_05072011 RW (2)" xfId="1457"/>
    <cellStyle name="_ZESTAWIENIE_PRODUKCJA_PAŻDZIERNIK 2008_Kopia Materiał_RZO_05072011 RW (2) 2" xfId="1458"/>
    <cellStyle name="_ZESTAWIENIE_PRODUKCJA_PAŻDZIERNIK 2008_Kopia Materiał_RZO_05072011 RW (2)_PKN" xfId="1459"/>
    <cellStyle name="_ZESTAWIENIE_PRODUKCJA_PAŻDZIERNIK 2008_Marża  produkcyjna na RZO_19082010 KOREKTA" xfId="1460"/>
    <cellStyle name="_ZESTAWIENIE_PRODUKCJA_PAŻDZIERNIK 2008_Marża  produkcyjna na RZO_19082010 KOREKTA 2" xfId="1461"/>
    <cellStyle name="_ZESTAWIENIE_PRODUKCJA_PAŻDZIERNIK 2008_Marża  produkcyjna na RZO_19082010 KOREKTA_PKN" xfId="1462"/>
    <cellStyle name="_ZESTAWIENIE_PRODUKCJA_PAŻDZIERNIK 2008_Marża ZG 10072011  na RZO" xfId="1463"/>
    <cellStyle name="_ZESTAWIENIE_PRODUKCJA_PAŻDZIERNIK 2008_Marża ZG 10072011  na RZO 2" xfId="1464"/>
    <cellStyle name="_ZESTAWIENIE_PRODUKCJA_PAŻDZIERNIK 2008_Marża ZG 10072011  na RZO_PKN" xfId="1465"/>
    <cellStyle name="_ZESTAWIENIE_PRODUKCJA_PAŻDZIERNIK 2008_Materiał_RZO_12072011" xfId="1466"/>
    <cellStyle name="_ZESTAWIENIE_PRODUKCJA_PAŻDZIERNIK 2008_Materiał_RZO_12072011 2" xfId="1467"/>
    <cellStyle name="_ZESTAWIENIE_PRODUKCJA_PAŻDZIERNIK 2008_Materiał_RZO_12072011_PKN" xfId="1468"/>
    <cellStyle name="_ZESTAWIENIE_PRODUKCJA_PAŻDZIERNIK 2008_MKZ_narastająco_za VI_2011ręcznie wstawiany" xfId="1469"/>
    <cellStyle name="_ZESTAWIENIE_PRODUKCJA_PAŻDZIERNIK 2008_MKZ_narastająco_za VI_2011ręcznie wstawiany 2" xfId="1470"/>
    <cellStyle name="_ZESTAWIENIE_PRODUKCJA_PAŻDZIERNIK 2008_MKZ_narastająco_za VI_2011ręcznie wstawiany_PKN" xfId="1471"/>
    <cellStyle name="_ZESTAWIENIE_PRODUKCJA_PAŻDZIERNIK 2008_MKZ_narastająco_za VII_2011_KM_RZO_26_07_2011" xfId="1472"/>
    <cellStyle name="_ZESTAWIENIE_PRODUKCJA_PAŻDZIERNIK 2008_MKZ_narastająco_za VII_2011_KM_RZO_26_07_2011 2" xfId="1473"/>
    <cellStyle name="_ZESTAWIENIE_PRODUKCJA_PAŻDZIERNIK 2008_MKZ_narastająco_za VII_2011_KM_RZO_26_07_2011_PKN" xfId="1474"/>
    <cellStyle name="_ZESTAWIENIE_PRODUKCJA_PAŻDZIERNIK 2008_PKN" xfId="1475"/>
    <cellStyle name="_Zestawienie_wodór_paliwa EC_29 dni marca" xfId="1476"/>
    <cellStyle name="_Zestawienie_wodór_paliwa EC_29 dni marca 2" xfId="1477"/>
    <cellStyle name="_Zestawienie_wodór_paliwa EC_29 dni marca_Marża  produkcyjna ZG _ VII_ 10 Yield" xfId="1478"/>
    <cellStyle name="_Zestawienie_wodór_paliwa EC_29 dni marca_Marża  produkcyjna ZG _ VII_ 10 Yield 2" xfId="1479"/>
    <cellStyle name="_Zestawienie_wodór_paliwa EC_29 dni marca_Marża  produkcyjna ZG _ VII_ 10 Yield_PKN" xfId="1480"/>
    <cellStyle name="_Zestawienie_wodór_paliwa EC_29 dni marca_PKN" xfId="1481"/>
    <cellStyle name="_Zeszyt1" xfId="1482"/>
    <cellStyle name="_Zeszyt1 2" xfId="1483"/>
    <cellStyle name="=D:\WINNT\SYSTEM32\COMMAND.COM" xfId="1484"/>
    <cellStyle name="=D:\WINNT\SYSTEM32\COMMAND.COM 2" xfId="1485"/>
    <cellStyle name="=D:\WINNT\SYSTEM32\COMMAND.COM 2 2" xfId="1486"/>
    <cellStyle name="0.0%" xfId="1487"/>
    <cellStyle name="0.00%" xfId="1488"/>
    <cellStyle name="0.0000" xfId="1489"/>
    <cellStyle name="00" xfId="1490"/>
    <cellStyle name="20 % – Zvýraznění1" xfId="1491"/>
    <cellStyle name="20 % – Zvýraznění2" xfId="1492"/>
    <cellStyle name="20 % – Zvýraznění3" xfId="1493"/>
    <cellStyle name="20 % – Zvýraznění4" xfId="1494"/>
    <cellStyle name="20 % – Zvýraznění5" xfId="1495"/>
    <cellStyle name="20 % – Zvýraznění6" xfId="1496"/>
    <cellStyle name="20% - Accent1" xfId="1497"/>
    <cellStyle name="20% - Accent1 2" xfId="1498"/>
    <cellStyle name="20% - Accent2" xfId="1499"/>
    <cellStyle name="20% - Accent2 2" xfId="1500"/>
    <cellStyle name="20% - Accent3" xfId="1501"/>
    <cellStyle name="20% - Accent3 2" xfId="1502"/>
    <cellStyle name="20% - Accent4" xfId="1503"/>
    <cellStyle name="20% - Accent4 2" xfId="1504"/>
    <cellStyle name="20% - Accent5" xfId="1505"/>
    <cellStyle name="20% - Accent5 2" xfId="1506"/>
    <cellStyle name="20% - Accent6" xfId="1507"/>
    <cellStyle name="20% - Accent6 2" xfId="1508"/>
    <cellStyle name="20% - akcent 1 2" xfId="1509"/>
    <cellStyle name="20% - akcent 1 3" xfId="1510"/>
    <cellStyle name="20% - akcent 1 4" xfId="1511"/>
    <cellStyle name="20% - akcent 2 2" xfId="1512"/>
    <cellStyle name="20% - akcent 2 3" xfId="1513"/>
    <cellStyle name="20% - akcent 2 4" xfId="1514"/>
    <cellStyle name="20% - akcent 3 2" xfId="1515"/>
    <cellStyle name="20% - akcent 3 3" xfId="1516"/>
    <cellStyle name="20% - akcent 3 4" xfId="1517"/>
    <cellStyle name="20% - akcent 4 2" xfId="1518"/>
    <cellStyle name="20% - akcent 4 3" xfId="1519"/>
    <cellStyle name="20% - akcent 4 4" xfId="1520"/>
    <cellStyle name="20% - akcent 5 2" xfId="1521"/>
    <cellStyle name="20% - akcent 5 3" xfId="1522"/>
    <cellStyle name="20% - akcent 6 2" xfId="1523"/>
    <cellStyle name="20% - akcent 6 3" xfId="1524"/>
    <cellStyle name="20% - akcent 6 4" xfId="1525"/>
    <cellStyle name="40 % – Zvýraznění1" xfId="1526"/>
    <cellStyle name="40 % – Zvýraznění2" xfId="1527"/>
    <cellStyle name="40 % – Zvýraznění3" xfId="1528"/>
    <cellStyle name="40 % – Zvýraznění4" xfId="1529"/>
    <cellStyle name="40 % – Zvýraznění5" xfId="1530"/>
    <cellStyle name="40 % – Zvýraznění6" xfId="1531"/>
    <cellStyle name="40% - Accent1" xfId="1532"/>
    <cellStyle name="40% - Accent1 2" xfId="1533"/>
    <cellStyle name="40% - Accent2" xfId="1534"/>
    <cellStyle name="40% - Accent2 2" xfId="1535"/>
    <cellStyle name="40% - Accent3" xfId="1536"/>
    <cellStyle name="40% - Accent3 2" xfId="1537"/>
    <cellStyle name="40% - Accent4" xfId="1538"/>
    <cellStyle name="40% - Accent4 2" xfId="1539"/>
    <cellStyle name="40% - Accent5" xfId="1540"/>
    <cellStyle name="40% - Accent5 2" xfId="1541"/>
    <cellStyle name="40% - Accent6" xfId="1542"/>
    <cellStyle name="40% - Accent6 2" xfId="1543"/>
    <cellStyle name="40% - akcent 1 2" xfId="1544"/>
    <cellStyle name="40% - akcent 1 3" xfId="1545"/>
    <cellStyle name="40% - akcent 1 4" xfId="1546"/>
    <cellStyle name="40% - akcent 2 2" xfId="1547"/>
    <cellStyle name="40% - akcent 2 3" xfId="1548"/>
    <cellStyle name="40% - akcent 3 2" xfId="1549"/>
    <cellStyle name="40% - akcent 3 3" xfId="1550"/>
    <cellStyle name="40% - akcent 3 4" xfId="1551"/>
    <cellStyle name="40% - akcent 4 2" xfId="1552"/>
    <cellStyle name="40% - akcent 4 3" xfId="1553"/>
    <cellStyle name="40% - akcent 4 4" xfId="1554"/>
    <cellStyle name="40% - akcent 5 2" xfId="1555"/>
    <cellStyle name="40% - akcent 5 3" xfId="1556"/>
    <cellStyle name="40% - akcent 5 4" xfId="1557"/>
    <cellStyle name="40% - akcent 6 2" xfId="1558"/>
    <cellStyle name="40% - akcent 6 3" xfId="1559"/>
    <cellStyle name="40% - akcent 6 4" xfId="1560"/>
    <cellStyle name="60 % – Zvýraznění1" xfId="1561"/>
    <cellStyle name="60 % – Zvýraznění2" xfId="1562"/>
    <cellStyle name="60 % – Zvýraznění3" xfId="1563"/>
    <cellStyle name="60 % – Zvýraznění4" xfId="1564"/>
    <cellStyle name="60 % – Zvýraznění5" xfId="1565"/>
    <cellStyle name="60 % – Zvýraznění6" xfId="1566"/>
    <cellStyle name="60% - Accent1" xfId="1567"/>
    <cellStyle name="60% - Accent1 2" xfId="1568"/>
    <cellStyle name="60% - Accent2" xfId="1569"/>
    <cellStyle name="60% - Accent2 2" xfId="1570"/>
    <cellStyle name="60% - Accent3" xfId="1571"/>
    <cellStyle name="60% - Accent3 2" xfId="1572"/>
    <cellStyle name="60% - Accent4" xfId="1573"/>
    <cellStyle name="60% - Accent4 2" xfId="1574"/>
    <cellStyle name="60% - Accent5" xfId="1575"/>
    <cellStyle name="60% - Accent5 2" xfId="1576"/>
    <cellStyle name="60% - Accent6" xfId="1577"/>
    <cellStyle name="60% - Accent6 2" xfId="1578"/>
    <cellStyle name="60% - akcent 1 2" xfId="1579"/>
    <cellStyle name="60% - akcent 1 3" xfId="1580"/>
    <cellStyle name="60% - akcent 1 4" xfId="1581"/>
    <cellStyle name="60% - akcent 2 2" xfId="1582"/>
    <cellStyle name="60% - akcent 2 3" xfId="1583"/>
    <cellStyle name="60% - akcent 2 4" xfId="1584"/>
    <cellStyle name="60% - akcent 3 2" xfId="1585"/>
    <cellStyle name="60% - akcent 3 3" xfId="1586"/>
    <cellStyle name="60% - akcent 3 4" xfId="1587"/>
    <cellStyle name="60% - akcent 4 2" xfId="1588"/>
    <cellStyle name="60% - akcent 4 3" xfId="1589"/>
    <cellStyle name="60% - akcent 4 4" xfId="1590"/>
    <cellStyle name="60% - akcent 5 2" xfId="1591"/>
    <cellStyle name="60% - akcent 5 3" xfId="1592"/>
    <cellStyle name="60% - akcent 5 4" xfId="1593"/>
    <cellStyle name="60% - akcent 6 2" xfId="1594"/>
    <cellStyle name="60% - akcent 6 3" xfId="1595"/>
    <cellStyle name="60% - akcent 6 4" xfId="1596"/>
    <cellStyle name="Accent1" xfId="1597"/>
    <cellStyle name="Accent1 - 20%" xfId="1598"/>
    <cellStyle name="Accent1 - 40%" xfId="1599"/>
    <cellStyle name="Accent1 - 60%" xfId="1600"/>
    <cellStyle name="Accent1 2" xfId="1601"/>
    <cellStyle name="Accent1_01" xfId="1602"/>
    <cellStyle name="Accent2" xfId="1603"/>
    <cellStyle name="Accent2 - 20%" xfId="1604"/>
    <cellStyle name="Accent2 - 40%" xfId="1605"/>
    <cellStyle name="Accent2 - 60%" xfId="1606"/>
    <cellStyle name="Accent2 2" xfId="1607"/>
    <cellStyle name="Accent2_01" xfId="1608"/>
    <cellStyle name="Accent3" xfId="1609"/>
    <cellStyle name="Accent3 - 20%" xfId="1610"/>
    <cellStyle name="Accent3 - 40%" xfId="1611"/>
    <cellStyle name="Accent3 - 60%" xfId="1612"/>
    <cellStyle name="Accent3 2" xfId="1613"/>
    <cellStyle name="Accent3_01" xfId="1614"/>
    <cellStyle name="Accent4" xfId="1615"/>
    <cellStyle name="Accent4 - 20%" xfId="1616"/>
    <cellStyle name="Accent4 - 40%" xfId="1617"/>
    <cellStyle name="Accent4 - 60%" xfId="1618"/>
    <cellStyle name="Accent4 2" xfId="1619"/>
    <cellStyle name="Accent4_01" xfId="1620"/>
    <cellStyle name="Accent5" xfId="1621"/>
    <cellStyle name="Accent5 - 20%" xfId="1622"/>
    <cellStyle name="Accent5 - 40%" xfId="1623"/>
    <cellStyle name="Accent5 - 60%" xfId="1624"/>
    <cellStyle name="Accent5 2" xfId="1625"/>
    <cellStyle name="Accent5_02" xfId="1626"/>
    <cellStyle name="Accent6" xfId="1627"/>
    <cellStyle name="Accent6 - 20%" xfId="1628"/>
    <cellStyle name="Accent6 - 40%" xfId="1629"/>
    <cellStyle name="Accent6 - 60%" xfId="1630"/>
    <cellStyle name="Accent6 2" xfId="1631"/>
    <cellStyle name="Accent6_01" xfId="1632"/>
    <cellStyle name="Actual Date" xfId="1633"/>
    <cellStyle name="Actual Date 2" xfId="1634"/>
    <cellStyle name="Akcent 1 2" xfId="1635"/>
    <cellStyle name="Akcent 1 3" xfId="1636"/>
    <cellStyle name="Akcent 1 4" xfId="1637"/>
    <cellStyle name="Akcent 2 2" xfId="1638"/>
    <cellStyle name="Akcent 2 3" xfId="1639"/>
    <cellStyle name="Akcent 2 4" xfId="1640"/>
    <cellStyle name="Akcent 3 2" xfId="1641"/>
    <cellStyle name="Akcent 3 3" xfId="1642"/>
    <cellStyle name="Akcent 3 4" xfId="1643"/>
    <cellStyle name="Akcent 4 2" xfId="1644"/>
    <cellStyle name="Akcent 4 3" xfId="1645"/>
    <cellStyle name="Akcent 4 4" xfId="1646"/>
    <cellStyle name="Akcent 5 2" xfId="1647"/>
    <cellStyle name="Akcent 5 3" xfId="1648"/>
    <cellStyle name="Akcent 6 2" xfId="1649"/>
    <cellStyle name="Akcent 6 3" xfId="1650"/>
    <cellStyle name="Akcent 6 4" xfId="1651"/>
    <cellStyle name="background" xfId="1652"/>
    <cellStyle name="Bad" xfId="1653"/>
    <cellStyle name="Bad 2" xfId="1654"/>
    <cellStyle name="banner" xfId="1655"/>
    <cellStyle name="Bold Numbers" xfId="1656"/>
    <cellStyle name="calc" xfId="1657"/>
    <cellStyle name="CalcedCells" xfId="1658"/>
    <cellStyle name="calculated" xfId="1659"/>
    <cellStyle name="Calculation" xfId="1660"/>
    <cellStyle name="Calculation 2" xfId="1661"/>
    <cellStyle name="čárky [0]_Butan" xfId="1662"/>
    <cellStyle name="Celkem" xfId="1663"/>
    <cellStyle name="Cezar" xfId="1664"/>
    <cellStyle name="Check Cell" xfId="1665"/>
    <cellStyle name="Check Cell 2" xfId="1666"/>
    <cellStyle name="Chybně" xfId="1667"/>
    <cellStyle name="Comma" xfId="1668"/>
    <cellStyle name="Comma [0]" xfId="1669"/>
    <cellStyle name="Comma_250496_headcount" xfId="1670"/>
    <cellStyle name="Comma0" xfId="1671"/>
    <cellStyle name="Comma0 - Style1" xfId="1672"/>
    <cellStyle name="Comma0 - Style2" xfId="1673"/>
    <cellStyle name="Comma0 2" xfId="1674"/>
    <cellStyle name="Comma0 3" xfId="1675"/>
    <cellStyle name="Comma0 4" xfId="1676"/>
    <cellStyle name="Comma0_Ceny ropy Brent mies 2007 - 2008 zest 21 05 07" xfId="1677"/>
    <cellStyle name="Currency" xfId="1678"/>
    <cellStyle name="Currency [0]" xfId="1679"/>
    <cellStyle name="Currency_1995" xfId="1680"/>
    <cellStyle name="Currency0" xfId="1681"/>
    <cellStyle name="Currency0 2" xfId="1682"/>
    <cellStyle name="Currency0 3" xfId="1683"/>
    <cellStyle name="Currency0 4" xfId="1684"/>
    <cellStyle name="Dane wejściowe 2" xfId="1685"/>
    <cellStyle name="Dane wejściowe 3" xfId="1686"/>
    <cellStyle name="Dane wejściowe 4" xfId="1687"/>
    <cellStyle name="Dane wyjściowe 2" xfId="1688"/>
    <cellStyle name="Dane wyjściowe 3" xfId="1689"/>
    <cellStyle name="Dane wyjściowe 4" xfId="1690"/>
    <cellStyle name="Data" xfId="1691"/>
    <cellStyle name="Date" xfId="1692"/>
    <cellStyle name="Date 2" xfId="1693"/>
    <cellStyle name="Date 3" xfId="1694"/>
    <cellStyle name="Date 4" xfId="1695"/>
    <cellStyle name="date_DEMAND - Global" xfId="1696"/>
    <cellStyle name="DateTime" xfId="1697"/>
    <cellStyle name="DateTime 2" xfId="1698"/>
    <cellStyle name="Dezimal_Businessplan BPI 2002 - 2006 integrated (16.10.01)" xfId="1699"/>
    <cellStyle name="Dobre 2" xfId="1700"/>
    <cellStyle name="Dobre 3" xfId="1701"/>
    <cellStyle name="Dobre 4" xfId="1702"/>
    <cellStyle name="Dziesiętny 2" xfId="1703"/>
    <cellStyle name="Dziesiętny 3" xfId="1704"/>
    <cellStyle name="Dziesiętny 4" xfId="1705"/>
    <cellStyle name="Dziesiętny 5" xfId="1706"/>
    <cellStyle name="Dziesiętny 6" xfId="1707"/>
    <cellStyle name="Dziesiętny 7" xfId="1708"/>
    <cellStyle name="Emphasis 1" xfId="1709"/>
    <cellStyle name="Emphasis 2" xfId="1710"/>
    <cellStyle name="Emphasis 3" xfId="1711"/>
    <cellStyle name="Euro" xfId="1712"/>
    <cellStyle name="Explanatory Text" xfId="1713"/>
    <cellStyle name="Explanatory Text 2" xfId="1714"/>
    <cellStyle name="Fixed" xfId="1715"/>
    <cellStyle name="Fixed 2" xfId="1716"/>
    <cellStyle name="Fixed 3" xfId="1717"/>
    <cellStyle name="Fixed 4" xfId="1718"/>
    <cellStyle name="Fixed1 - Style1" xfId="1719"/>
    <cellStyle name="fx_rates" xfId="1720"/>
    <cellStyle name="Good" xfId="1721"/>
    <cellStyle name="Good 2" xfId="1722"/>
    <cellStyle name="Grey" xfId="1723"/>
    <cellStyle name="Hard Input" xfId="1724"/>
    <cellStyle name="Hard Input 2" xfId="1725"/>
    <cellStyle name="hard input percent" xfId="1726"/>
    <cellStyle name="Hard Input_08" xfId="1727"/>
    <cellStyle name="Hard No" xfId="1728"/>
    <cellStyle name="hard no." xfId="1729"/>
    <cellStyle name="Hard No_08" xfId="1730"/>
    <cellStyle name="HEADER" xfId="1731"/>
    <cellStyle name="HeaderCell" xfId="1732"/>
    <cellStyle name="Heading 1" xfId="1733"/>
    <cellStyle name="Heading 1 2" xfId="1734"/>
    <cellStyle name="Heading 1 3" xfId="1735"/>
    <cellStyle name="Heading 1 4" xfId="1736"/>
    <cellStyle name="Heading 1_01" xfId="1737"/>
    <cellStyle name="Heading 2" xfId="1738"/>
    <cellStyle name="Heading 2 2" xfId="1739"/>
    <cellStyle name="Heading 2 3" xfId="1740"/>
    <cellStyle name="Heading 2 4" xfId="1741"/>
    <cellStyle name="Heading 2_01" xfId="1742"/>
    <cellStyle name="Heading 3" xfId="1743"/>
    <cellStyle name="Heading 3 2" xfId="1744"/>
    <cellStyle name="Heading 4" xfId="1745"/>
    <cellStyle name="Heading1" xfId="1746"/>
    <cellStyle name="Heading1 2" xfId="1747"/>
    <cellStyle name="Heading2" xfId="1748"/>
    <cellStyle name="Heading2 2" xfId="1749"/>
    <cellStyle name="HIGHLIGHT" xfId="1750"/>
    <cellStyle name="Hiperłącze" xfId="1751" builtinId="8"/>
    <cellStyle name="Hiperłącze 2" xfId="1752"/>
    <cellStyle name="Input" xfId="1753"/>
    <cellStyle name="Input [yellow]" xfId="1754"/>
    <cellStyle name="Input 2" xfId="1755"/>
    <cellStyle name="Input_01" xfId="1756"/>
    <cellStyle name="InputCells" xfId="1757"/>
    <cellStyle name="Komórka połączona 2" xfId="1758"/>
    <cellStyle name="Komórka połączona 3" xfId="1759"/>
    <cellStyle name="Komórka połączona 4" xfId="1760"/>
    <cellStyle name="Komórka zaznaczona 2" xfId="1761"/>
    <cellStyle name="Komórka zaznaczona 3" xfId="1762"/>
    <cellStyle name="Kontrolní buňka" xfId="1763"/>
    <cellStyle name="label" xfId="1764"/>
    <cellStyle name="Linked Cell" xfId="1765"/>
    <cellStyle name="Linked Cell 2" xfId="1766"/>
    <cellStyle name="main_input" xfId="1767"/>
    <cellStyle name="MAND_x000d_CHECK.COMMAND_x000e_RENAME.COMMAND_x0008_SHOW.BAR_x000b_DELETE.MENU_x000e_DELETE.COMMAND_x000e_GET.CHA" xfId="1768"/>
    <cellStyle name="MAND_x000d_CHECK.COMMAND_x000e_RENAME.COMMAND_x0008_SHOW.BAR_x000b_DELETE.MENU_x000e_DELETE.COMMAND_x000e_GET.CHA 2" xfId="1769"/>
    <cellStyle name="MAND_x000d_CHECK.COMMAND_x000e_RENAME.COMMAND_x0008_SHOW.BAR_x000b_DELETE.MENU_x000e_DELETE.COMMAND_x000e_GET.CHA 3" xfId="1770"/>
    <cellStyle name="MAND_x000d_CHECK.COMMAND_x000e_RENAME.COMMAND_x0008_SHOW.BAR_x000b_DELETE.MENU_x000e_DELETE.COMMAND_x000e_GET.CHA 4" xfId="1771"/>
    <cellStyle name="MAND_x000d_CHECK.COMMAND_x000e_RENAME.COMMAND_x0008_SHOW.BAR_x000b_DELETE.MENU_x000e_DELETE.COMMAND_x000e_GET.CHA_01" xfId="1772"/>
    <cellStyle name="měny_laroux" xfId="1773"/>
    <cellStyle name="Milliers [0]" xfId="1774"/>
    <cellStyle name="Milliers [0] 2" xfId="1775"/>
    <cellStyle name="Monétaire [0]" xfId="1776"/>
    <cellStyle name="Monétaire [0] 2" xfId="1777"/>
    <cellStyle name="multiple" xfId="1778"/>
    <cellStyle name="Nadpis 1" xfId="1779"/>
    <cellStyle name="Nadpis 2" xfId="1780"/>
    <cellStyle name="Nadpis 3" xfId="1781"/>
    <cellStyle name="Nadpis 4" xfId="1782"/>
    <cellStyle name="NagłowekRIS" xfId="1783"/>
    <cellStyle name="Nagłówek 1 2" xfId="1784"/>
    <cellStyle name="Nagłówek 1 3" xfId="1785"/>
    <cellStyle name="Nagłówek 1 4" xfId="1786"/>
    <cellStyle name="Nagłówek 2 2" xfId="1787"/>
    <cellStyle name="Nagłówek 2 3" xfId="1788"/>
    <cellStyle name="Nagłówek 2 4" xfId="1789"/>
    <cellStyle name="Nagłówek 3 2" xfId="1790"/>
    <cellStyle name="Nagłówek 3 3" xfId="1791"/>
    <cellStyle name="Nagłówek 3 4" xfId="1792"/>
    <cellStyle name="Nagłówek 4 2" xfId="1793"/>
    <cellStyle name="Nagłówek 4 3" xfId="1794"/>
    <cellStyle name="Nagłówek 4 4" xfId="1795"/>
    <cellStyle name="Nagłówek Raportu RIS" xfId="1796"/>
    <cellStyle name="Název" xfId="1797"/>
    <cellStyle name="Neutral" xfId="1798"/>
    <cellStyle name="Neutral 2" xfId="1799"/>
    <cellStyle name="Neutralne 2" xfId="1800"/>
    <cellStyle name="Neutralne 3" xfId="1801"/>
    <cellStyle name="Neutralne 4" xfId="1802"/>
    <cellStyle name="Neutrální" xfId="1803"/>
    <cellStyle name="Next holiday" xfId="1804"/>
    <cellStyle name="no dec" xfId="1805"/>
    <cellStyle name="no dec 2" xfId="1806"/>
    <cellStyle name="Normal - Style1" xfId="1807"/>
    <cellStyle name="Normal - Style1 2" xfId="1808"/>
    <cellStyle name="Normal 2" xfId="1809"/>
    <cellStyle name="Normal 2 2" xfId="1810"/>
    <cellStyle name="Normal 3" xfId="1811"/>
    <cellStyle name="Normal 3 2" xfId="1812"/>
    <cellStyle name="Normal_1995" xfId="1813"/>
    <cellStyle name="Normale_Laborav crude oils library" xfId="1814"/>
    <cellStyle name="normální_ceny 04" xfId="1815"/>
    <cellStyle name="Normalny" xfId="0" builtinId="0"/>
    <cellStyle name="Normalny 10" xfId="1816"/>
    <cellStyle name="Normalny 11" xfId="1817"/>
    <cellStyle name="Normalny 2" xfId="1818"/>
    <cellStyle name="Normalny 2 2" xfId="1819"/>
    <cellStyle name="Normalny 2_PKN" xfId="1820"/>
    <cellStyle name="Normalny 3" xfId="1821"/>
    <cellStyle name="Normalny 3 2" xfId="1822"/>
    <cellStyle name="Normalny 3 2 2" xfId="1823"/>
    <cellStyle name="Normalny 3 2 3" xfId="1824"/>
    <cellStyle name="Normalny 3 3" xfId="1825"/>
    <cellStyle name="Normalny 3_PKN" xfId="1826"/>
    <cellStyle name="Normalny 4" xfId="1827"/>
    <cellStyle name="Normalny 5" xfId="1828"/>
    <cellStyle name="Normalny 5 2" xfId="1829"/>
    <cellStyle name="Normalny 6" xfId="1830"/>
    <cellStyle name="Normalny 6 2" xfId="1831"/>
    <cellStyle name="Normalny 7" xfId="1832"/>
    <cellStyle name="Normalny 8" xfId="1833"/>
    <cellStyle name="Normalny 9" xfId="1834"/>
    <cellStyle name="Normalny_030425-ts-danedofactbook-pluk" xfId="1835"/>
    <cellStyle name="Normalny_dane do factbooka1" xfId="1836"/>
    <cellStyle name="Normalny_Q4_2005_macro" xfId="1837"/>
    <cellStyle name="Note" xfId="1838"/>
    <cellStyle name="Note 2" xfId="1839"/>
    <cellStyle name="Note 2 2" xfId="1840"/>
    <cellStyle name="Note 3" xfId="1841"/>
    <cellStyle name="Numbers" xfId="1842"/>
    <cellStyle name="Numbers 2" xfId="1843"/>
    <cellStyle name="Obliczenia 2" xfId="1844"/>
    <cellStyle name="Obliczenia 3" xfId="1845"/>
    <cellStyle name="Obliczenia 4" xfId="1846"/>
    <cellStyle name="Output" xfId="1847"/>
    <cellStyle name="Output 2" xfId="1848"/>
    <cellStyle name="Percent" xfId="1849"/>
    <cellStyle name="Percent [2]" xfId="1850"/>
    <cellStyle name="Percent [2] 2" xfId="1851"/>
    <cellStyle name="Percent_CENY" xfId="1852"/>
    <cellStyle name="PIMS" xfId="1853"/>
    <cellStyle name="PIMS ALTTAG" xfId="1854"/>
    <cellStyle name="PIMS_CASE007" xfId="1855"/>
    <cellStyle name="PIMS0" xfId="1856"/>
    <cellStyle name="PIMS1" xfId="1857"/>
    <cellStyle name="PIMS2" xfId="1858"/>
    <cellStyle name="PIMS3" xfId="1859"/>
    <cellStyle name="PIMS4" xfId="1860"/>
    <cellStyle name="PIMS5" xfId="1861"/>
    <cellStyle name="Poznámka" xfId="1862"/>
    <cellStyle name="prem/disc" xfId="1863"/>
    <cellStyle name="Procentowy" xfId="1864" builtinId="5"/>
    <cellStyle name="Procentowy 2" xfId="1865"/>
    <cellStyle name="Procentowy 2 2" xfId="1866"/>
    <cellStyle name="Procentowy 3" xfId="1867"/>
    <cellStyle name="Procentowy 3 2" xfId="1868"/>
    <cellStyle name="Procentowy 4" xfId="1869"/>
    <cellStyle name="Procentowy 4 2" xfId="1870"/>
    <cellStyle name="Procentowy 5" xfId="1871"/>
    <cellStyle name="Procentowy 6" xfId="1872"/>
    <cellStyle name="Propojená buňka" xfId="1873"/>
    <cellStyle name="R.Output" xfId="1874"/>
    <cellStyle name="Rates" xfId="1875"/>
    <cellStyle name="realtime" xfId="1876"/>
    <cellStyle name="result" xfId="1877"/>
    <cellStyle name="rt" xfId="1878"/>
    <cellStyle name="SAPBEXaggData" xfId="1879"/>
    <cellStyle name="SAPBEXaggDataEmph" xfId="1880"/>
    <cellStyle name="SAPBEXaggDataEmph 2" xfId="1881"/>
    <cellStyle name="SAPBEXaggItem" xfId="1882"/>
    <cellStyle name="SAPBEXaggItem 2" xfId="1883"/>
    <cellStyle name="SAPBEXaggItemX" xfId="1884"/>
    <cellStyle name="SAPBEXaggItemX 2" xfId="1885"/>
    <cellStyle name="SAPBEXchaText" xfId="1886"/>
    <cellStyle name="SAPBEXchaText 2" xfId="1887"/>
    <cellStyle name="SAPBEXchaText 2 2" xfId="1888"/>
    <cellStyle name="SAPBEXchaText 2 3" xfId="1889"/>
    <cellStyle name="SAPBEXchaText_2.Ceny_Wolumen (N)" xfId="1890"/>
    <cellStyle name="SAPBEXexcBad7" xfId="1891"/>
    <cellStyle name="SAPBEXexcBad8" xfId="1892"/>
    <cellStyle name="SAPBEXexcBad9" xfId="1893"/>
    <cellStyle name="SAPBEXexcCritical4" xfId="1894"/>
    <cellStyle name="SAPBEXexcCritical5" xfId="1895"/>
    <cellStyle name="SAPBEXexcCritical6" xfId="1896"/>
    <cellStyle name="SAPBEXexcGood1" xfId="1897"/>
    <cellStyle name="SAPBEXexcGood2" xfId="1898"/>
    <cellStyle name="SAPBEXexcGood3" xfId="1899"/>
    <cellStyle name="SAPBEXfilterDrill" xfId="1900"/>
    <cellStyle name="SAPBEXfilterDrill 2" xfId="1901"/>
    <cellStyle name="SAPBEXfilterDrill_2.Ceny_Wolumen (N)" xfId="1902"/>
    <cellStyle name="SAPBEXfilterItem" xfId="1903"/>
    <cellStyle name="SAPBEXfilterItem 2" xfId="1904"/>
    <cellStyle name="SAPBEXfilterItem_2.Ceny_Wolumen (N)" xfId="1905"/>
    <cellStyle name="SAPBEXfilterText" xfId="1906"/>
    <cellStyle name="SAPBEXfilterText 2" xfId="1907"/>
    <cellStyle name="SAPBEXfilterText 3" xfId="1908"/>
    <cellStyle name="SAPBEXfilterText 4" xfId="1909"/>
    <cellStyle name="SAPBEXfilterText_01" xfId="1910"/>
    <cellStyle name="SAPBEXformats" xfId="1911"/>
    <cellStyle name="SAPBEXheaderItem" xfId="1912"/>
    <cellStyle name="SAPBEXheaderItem 2" xfId="1913"/>
    <cellStyle name="SAPBEXheaderItem 2 2" xfId="1914"/>
    <cellStyle name="SAPBEXheaderItem 2 3" xfId="1915"/>
    <cellStyle name="SAPBEXheaderItem 3" xfId="1916"/>
    <cellStyle name="SAPBEXheaderItem 4" xfId="1917"/>
    <cellStyle name="SAPBEXheaderItem 5" xfId="1918"/>
    <cellStyle name="SAPBEXheaderItem_01" xfId="1919"/>
    <cellStyle name="SAPBEXheaderText" xfId="1920"/>
    <cellStyle name="SAPBEXheaderText 2" xfId="1921"/>
    <cellStyle name="SAPBEXheaderText 2 2" xfId="1922"/>
    <cellStyle name="SAPBEXheaderText 2 3" xfId="1923"/>
    <cellStyle name="SAPBEXheaderText 3" xfId="1924"/>
    <cellStyle name="SAPBEXheaderText 4" xfId="1925"/>
    <cellStyle name="SAPBEXheaderText 5" xfId="1926"/>
    <cellStyle name="SAPBEXheaderText_01" xfId="1927"/>
    <cellStyle name="SAPBEXHLevel0" xfId="1928"/>
    <cellStyle name="SAPBEXHLevel0 2" xfId="1929"/>
    <cellStyle name="SAPBEXHLevel0 2 2" xfId="1930"/>
    <cellStyle name="SAPBEXHLevel0 2 3" xfId="1931"/>
    <cellStyle name="SAPBEXHLevel0 3" xfId="1932"/>
    <cellStyle name="SAPBEXHLevel0X" xfId="1933"/>
    <cellStyle name="SAPBEXHLevel0X 2" xfId="1934"/>
    <cellStyle name="SAPBEXHLevel0X 2 2" xfId="1935"/>
    <cellStyle name="SAPBEXHLevel0X 2 3" xfId="1936"/>
    <cellStyle name="SAPBEXHLevel0X 3" xfId="1937"/>
    <cellStyle name="SAPBEXHLevel1" xfId="1938"/>
    <cellStyle name="SAPBEXHLevel1 2" xfId="1939"/>
    <cellStyle name="SAPBEXHLevel1 2 2" xfId="1940"/>
    <cellStyle name="SAPBEXHLevel1 2 3" xfId="1941"/>
    <cellStyle name="SAPBEXHLevel1 3" xfId="1942"/>
    <cellStyle name="SAPBEXHLevel1X" xfId="1943"/>
    <cellStyle name="SAPBEXHLevel1X 2" xfId="1944"/>
    <cellStyle name="SAPBEXHLevel1X 2 2" xfId="1945"/>
    <cellStyle name="SAPBEXHLevel1X 2 3" xfId="1946"/>
    <cellStyle name="SAPBEXHLevel1X 3" xfId="1947"/>
    <cellStyle name="SAPBEXHLevel2" xfId="1948"/>
    <cellStyle name="SAPBEXHLevel2 2" xfId="1949"/>
    <cellStyle name="SAPBEXHLevel2 2 2" xfId="1950"/>
    <cellStyle name="SAPBEXHLevel2 2 3" xfId="1951"/>
    <cellStyle name="SAPBEXHLevel2 3" xfId="1952"/>
    <cellStyle name="SAPBEXHLevel2X" xfId="1953"/>
    <cellStyle name="SAPBEXHLevel2X 2" xfId="1954"/>
    <cellStyle name="SAPBEXHLevel2X 2 2" xfId="1955"/>
    <cellStyle name="SAPBEXHLevel2X 2 3" xfId="1956"/>
    <cellStyle name="SAPBEXHLevel2X 3" xfId="1957"/>
    <cellStyle name="SAPBEXHLevel3" xfId="1958"/>
    <cellStyle name="SAPBEXHLevel3 2" xfId="1959"/>
    <cellStyle name="SAPBEXHLevel3 2 2" xfId="1960"/>
    <cellStyle name="SAPBEXHLevel3 2 3" xfId="1961"/>
    <cellStyle name="SAPBEXHLevel3 3" xfId="1962"/>
    <cellStyle name="SAPBEXHLevel3X" xfId="1963"/>
    <cellStyle name="SAPBEXHLevel3X 2" xfId="1964"/>
    <cellStyle name="SAPBEXHLevel3X 2 2" xfId="1965"/>
    <cellStyle name="SAPBEXHLevel3X 2 3" xfId="1966"/>
    <cellStyle name="SAPBEXHLevel3X 3" xfId="1967"/>
    <cellStyle name="SAPBEXinputData" xfId="1968"/>
    <cellStyle name="SAPBEXinputData 2" xfId="1969"/>
    <cellStyle name="SAPBEXItemHeader" xfId="1970"/>
    <cellStyle name="SAPBEXresData" xfId="1971"/>
    <cellStyle name="SAPBEXresData 2" xfId="1972"/>
    <cellStyle name="SAPBEXresDataEmph" xfId="1973"/>
    <cellStyle name="SAPBEXresDataEmph 2" xfId="1974"/>
    <cellStyle name="SAPBEXresItem" xfId="1975"/>
    <cellStyle name="SAPBEXresItem 2" xfId="1976"/>
    <cellStyle name="SAPBEXresItemX" xfId="1977"/>
    <cellStyle name="SAPBEXresItemX 2" xfId="1978"/>
    <cellStyle name="SAPBEXstdData" xfId="1979"/>
    <cellStyle name="SAPBEXstdData 2" xfId="1980"/>
    <cellStyle name="SAPBEXstdData_2.Ceny_Wolumen (N)" xfId="1981"/>
    <cellStyle name="SAPBEXstdDataEmph" xfId="1982"/>
    <cellStyle name="SAPBEXstdItem" xfId="1983"/>
    <cellStyle name="SAPBEXstdItem 2" xfId="1984"/>
    <cellStyle name="SAPBEXstdItem 2 2" xfId="1985"/>
    <cellStyle name="SAPBEXstdItem_2.Ceny_Wolumen (N)" xfId="1986"/>
    <cellStyle name="SAPBEXstdItemX" xfId="1987"/>
    <cellStyle name="SAPBEXstdItemX 2" xfId="1988"/>
    <cellStyle name="SAPBEXstdItemX 2 2" xfId="1989"/>
    <cellStyle name="SAPBEXstdItemX 2 3" xfId="1990"/>
    <cellStyle name="SAPBEXstdItemX_2.Ceny_Wolumen (N)" xfId="1991"/>
    <cellStyle name="SAPBEXtitle" xfId="1992"/>
    <cellStyle name="SAPBEXtitle 2" xfId="1993"/>
    <cellStyle name="SAPBEXtitle 2 2" xfId="1994"/>
    <cellStyle name="SAPBEXtitle 3" xfId="1995"/>
    <cellStyle name="SAPBEXtitle 4" xfId="1996"/>
    <cellStyle name="SAPBEXtitle_01" xfId="1997"/>
    <cellStyle name="SAPBEXunassignedItem" xfId="1998"/>
    <cellStyle name="SAPBEXundefined" xfId="1999"/>
    <cellStyle name="Sheet Title" xfId="2000"/>
    <cellStyle name="Správně" xfId="2001"/>
    <cellStyle name="Standard_E_I_2" xfId="2002"/>
    <cellStyle name="static" xfId="2003"/>
    <cellStyle name="StaticCells" xfId="2004"/>
    <cellStyle name="Styl 1" xfId="2005"/>
    <cellStyle name="Styl 1 2" xfId="2006"/>
    <cellStyle name="Styl 1 3" xfId="2007"/>
    <cellStyle name="Styl 1 4" xfId="2008"/>
    <cellStyle name="Styl 1 5" xfId="2009"/>
    <cellStyle name="Styl 2" xfId="2010"/>
    <cellStyle name="Style 1" xfId="2011"/>
    <cellStyle name="Style 1 2" xfId="2012"/>
    <cellStyle name="Style 21" xfId="2013"/>
    <cellStyle name="Style 21 2" xfId="2014"/>
    <cellStyle name="Style 22" xfId="2015"/>
    <cellStyle name="Style 22 2" xfId="2016"/>
    <cellStyle name="Style 23" xfId="2017"/>
    <cellStyle name="Style 23 2" xfId="2018"/>
    <cellStyle name="Style 24" xfId="2019"/>
    <cellStyle name="Style 24 2" xfId="2020"/>
    <cellStyle name="Style 25" xfId="2021"/>
    <cellStyle name="Style 25 2" xfId="2022"/>
    <cellStyle name="Style 26" xfId="2023"/>
    <cellStyle name="Style 26 2" xfId="2024"/>
    <cellStyle name="Style 27" xfId="2025"/>
    <cellStyle name="Style 27 2" xfId="2026"/>
    <cellStyle name="Style 28" xfId="2027"/>
    <cellStyle name="Style 28 2" xfId="2028"/>
    <cellStyle name="Style 29" xfId="2029"/>
    <cellStyle name="Style 29 2" xfId="2030"/>
    <cellStyle name="Style 30" xfId="2031"/>
    <cellStyle name="Style 30 2" xfId="2032"/>
    <cellStyle name="Style 31" xfId="2033"/>
    <cellStyle name="Style 31 2" xfId="2034"/>
    <cellStyle name="Style 32" xfId="2035"/>
    <cellStyle name="Style 32 2" xfId="2036"/>
    <cellStyle name="Style 33" xfId="2037"/>
    <cellStyle name="Style 34" xfId="2038"/>
    <cellStyle name="Style 34 2" xfId="2039"/>
    <cellStyle name="Style 35" xfId="2040"/>
    <cellStyle name="Style 35 2" xfId="2041"/>
    <cellStyle name="Suma 2" xfId="2042"/>
    <cellStyle name="Suma 3" xfId="2043"/>
    <cellStyle name="Suma 4" xfId="2044"/>
    <cellStyle name="TabelaRIS" xfId="2045"/>
    <cellStyle name="Tekst objaśnienia 2" xfId="2046"/>
    <cellStyle name="Tekst objaśnienia 3" xfId="2047"/>
    <cellStyle name="Tekst ostrzeżenia 2" xfId="2048"/>
    <cellStyle name="Tekst ostrzeżenia 3" xfId="2049"/>
    <cellStyle name="text" xfId="2050"/>
    <cellStyle name="Text upozornění" xfId="2051"/>
    <cellStyle name="Title" xfId="2052"/>
    <cellStyle name="Topheader" xfId="2053"/>
    <cellStyle name="Total" xfId="2054"/>
    <cellStyle name="Total 2" xfId="2055"/>
    <cellStyle name="Total 3" xfId="2056"/>
    <cellStyle name="Total 4" xfId="2057"/>
    <cellStyle name="Total_02" xfId="2058"/>
    <cellStyle name="Tytuł 2" xfId="2059"/>
    <cellStyle name="Tytuł 3" xfId="2060"/>
    <cellStyle name="Tytuł 4" xfId="2061"/>
    <cellStyle name="U$" xfId="2062"/>
    <cellStyle name="Unprot" xfId="2063"/>
    <cellStyle name="Unprot$" xfId="2064"/>
    <cellStyle name="Unprot$ 2" xfId="2065"/>
    <cellStyle name="Unprot_08" xfId="2066"/>
    <cellStyle name="Unprotect" xfId="2067"/>
    <cellStyle name="Uwaga 2" xfId="2068"/>
    <cellStyle name="Uwaga 3" xfId="2069"/>
    <cellStyle name="Uwaga 4" xfId="2070"/>
    <cellStyle name="Vstup" xfId="2071"/>
    <cellStyle name="Výpočet" xfId="2072"/>
    <cellStyle name="Výstup" xfId="2073"/>
    <cellStyle name="Vysvětlující text" xfId="2074"/>
    <cellStyle name="Währung [0]_Businessplan BPI 2002 - 2006 integrated (16.10.01)" xfId="2075"/>
    <cellStyle name="Währung_Businessplan BPI 2002 - 2006 integrated (16.10.01)" xfId="2076"/>
    <cellStyle name="Walutowy 2" xfId="2077"/>
    <cellStyle name="Walutowy 3" xfId="2078"/>
    <cellStyle name="Walutowy 4" xfId="2079"/>
    <cellStyle name="Warning Text" xfId="2080"/>
    <cellStyle name="Year" xfId="2081"/>
    <cellStyle name="Zlotty" xfId="2082"/>
    <cellStyle name="Złe 2" xfId="2083"/>
    <cellStyle name="Złe 3" xfId="2084"/>
    <cellStyle name="Złe 4" xfId="2085"/>
    <cellStyle name="Zvýraznění 1" xfId="2086"/>
    <cellStyle name="Zvýraznění 2" xfId="2087"/>
    <cellStyle name="Zvýraznění 3" xfId="2088"/>
    <cellStyle name="Zvýraznění 4" xfId="2089"/>
    <cellStyle name="Zvýraznění 5" xfId="2090"/>
    <cellStyle name="Zvýraznění 6" xfId="2091"/>
    <cellStyle name="標準_Sapu" xfId="20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E15-4C98-AD3E-C026135E98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15-4C98-AD3E-C026135E98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(Akcjonariat!$A$5,Akcjonariat!$A$11)</c:f>
              <c:strCache>
                <c:ptCount val="2"/>
                <c:pt idx="0">
                  <c:v>Skarb Państwa</c:v>
                </c:pt>
                <c:pt idx="1">
                  <c:v>Akcje w wolnym obrocie</c:v>
                </c:pt>
              </c:strCache>
            </c:strRef>
          </c:cat>
          <c:val>
            <c:numRef>
              <c:f>(Akcjonariat!$C$5,Akcjonariat!$C$11)</c:f>
              <c:numCache>
                <c:formatCode>0.00%</c:formatCode>
                <c:ptCount val="2"/>
                <c:pt idx="0">
                  <c:v>0.27521090089788863</c:v>
                </c:pt>
                <c:pt idx="1">
                  <c:v>0.72478909910211142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5-4C98-AD3E-C026135E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094249582438559"/>
          <c:y val="0.83646122547934509"/>
          <c:w val="0.44578150089961122"/>
          <c:h val="0.16241849286911425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505716883669645E-2"/>
          <c:y val="5.9284228267453233E-3"/>
          <c:w val="0.49004752784280342"/>
          <c:h val="0.9588910761154855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E0C5-4E0C-B8E2-2C78051062A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C5-4E0C-B8E2-2C78051062AB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C5-4E0C-B8E2-2C78051062AB}"/>
              </c:ext>
            </c:extLst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C5-4E0C-B8E2-2C78051062AB}"/>
              </c:ext>
            </c:extLst>
          </c:dPt>
          <c:dPt>
            <c:idx val="4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C5-4E0C-B8E2-2C78051062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'Przychody po krajach'!$A$5:$A$9</c:f>
              <c:strCache>
                <c:ptCount val="5"/>
                <c:pt idx="0">
                  <c:v>Polska</c:v>
                </c:pt>
                <c:pt idx="1">
                  <c:v>Niemcy</c:v>
                </c:pt>
                <c:pt idx="2">
                  <c:v>Czechy</c:v>
                </c:pt>
                <c:pt idx="3">
                  <c:v>Litwa, Łotwa, Estonia</c:v>
                </c:pt>
                <c:pt idx="4">
                  <c:v>Pozostałe kraje</c:v>
                </c:pt>
              </c:strCache>
            </c:strRef>
          </c:cat>
          <c:val>
            <c:numRef>
              <c:f>'Przychody po krajach'!$B$5:$B$9</c:f>
              <c:numCache>
                <c:formatCode>0.0%</c:formatCode>
                <c:ptCount val="5"/>
                <c:pt idx="0">
                  <c:v>0.56000000000000005</c:v>
                </c:pt>
                <c:pt idx="1">
                  <c:v>0.14699999999999999</c:v>
                </c:pt>
                <c:pt idx="2">
                  <c:v>0.107</c:v>
                </c:pt>
                <c:pt idx="3">
                  <c:v>6.7000000000000004E-2</c:v>
                </c:pt>
                <c:pt idx="4">
                  <c:v>0.11899999999999999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C5-4E0C-B8E2-2C7805106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301456789645759"/>
          <c:y val="0.11957248132444984"/>
          <c:w val="0.33711673018759636"/>
          <c:h val="0.7210074702200686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78681831437737"/>
          <c:y val="0.12929017206182558"/>
          <c:w val="0.4454241312478992"/>
          <c:h val="0.7859166161922067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3525-4F5F-834F-9FA544D980BD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525-4F5F-834F-9FA544D980BD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525-4F5F-834F-9FA544D980BD}"/>
              </c:ext>
            </c:extLst>
          </c:dPt>
          <c:dPt>
            <c:idx val="3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525-4F5F-834F-9FA544D980BD}"/>
              </c:ext>
            </c:extLst>
          </c:dPt>
          <c:dLbls>
            <c:dLbl>
              <c:idx val="3"/>
              <c:layout>
                <c:manualLayout>
                  <c:x val="1.0973936899862825E-2"/>
                  <c:y val="0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5-4F5F-834F-9FA544D98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'struktura sprzed wol'!$C$10:$C$13</c:f>
              <c:strCache>
                <c:ptCount val="4"/>
                <c:pt idx="0">
                  <c:v>Polska</c:v>
                </c:pt>
                <c:pt idx="1">
                  <c:v>Niemcy</c:v>
                </c:pt>
                <c:pt idx="2">
                  <c:v>Czechy</c:v>
                </c:pt>
                <c:pt idx="3">
                  <c:v>Litwa</c:v>
                </c:pt>
              </c:strCache>
            </c:strRef>
          </c:cat>
          <c:val>
            <c:numRef>
              <c:f>'struktura sprzed wol'!$D$10:$D$13</c:f>
              <c:numCache>
                <c:formatCode>0.0%</c:formatCode>
                <c:ptCount val="4"/>
                <c:pt idx="0">
                  <c:v>0.60099999999999998</c:v>
                </c:pt>
                <c:pt idx="1">
                  <c:v>0.29499999999999998</c:v>
                </c:pt>
                <c:pt idx="2">
                  <c:v>9.6000000000000002E-2</c:v>
                </c:pt>
                <c:pt idx="3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25-4F5F-834F-9FA544D98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779688440871336"/>
          <c:y val="0.23994305796521198"/>
          <c:w val="0.20273370382117295"/>
          <c:h val="0.47687085724453926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MMD!$C$15:$F$15</c:f>
              <c:numCache>
                <c:formatCode>0.0</c:formatCode>
                <c:ptCount val="4"/>
                <c:pt idx="0">
                  <c:v>12.1</c:v>
                </c:pt>
                <c:pt idx="1">
                  <c:v>13.6</c:v>
                </c:pt>
                <c:pt idx="2">
                  <c:v>13.9</c:v>
                </c:pt>
                <c:pt idx="3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B-4E53-A851-4C0B628AEC1A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MMD!$C$14:$F$14</c:f>
              <c:numCache>
                <c:formatCode>0.0</c:formatCode>
                <c:ptCount val="4"/>
                <c:pt idx="0">
                  <c:v>10</c:v>
                </c:pt>
                <c:pt idx="1">
                  <c:v>7.3</c:v>
                </c:pt>
                <c:pt idx="2">
                  <c:v>5.4</c:v>
                </c:pt>
                <c:pt idx="3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B-4E53-A851-4C0B628AE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863936"/>
        <c:axId val="225865088"/>
      </c:areaChart>
      <c:lineChart>
        <c:grouping val="standard"/>
        <c:varyColors val="0"/>
        <c:ser>
          <c:idx val="4"/>
          <c:order val="0"/>
          <c:tx>
            <c:strRef>
              <c:f>MMD!$B$25</c:f>
              <c:strCache>
                <c:ptCount val="1"/>
                <c:pt idx="0">
                  <c:v>2018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MMD!$C$22:$F$22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MMD!$C$25:$F$25</c:f>
              <c:numCache>
                <c:formatCode>0.0</c:formatCode>
                <c:ptCount val="4"/>
                <c:pt idx="0">
                  <c:v>11.4</c:v>
                </c:pt>
                <c:pt idx="1">
                  <c:v>12.4</c:v>
                </c:pt>
                <c:pt idx="2">
                  <c:v>12.8</c:v>
                </c:pt>
                <c:pt idx="3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B-4E53-A851-4C0B628AEC1A}"/>
            </c:ext>
          </c:extLst>
        </c:ser>
        <c:ser>
          <c:idx val="5"/>
          <c:order val="1"/>
          <c:tx>
            <c:strRef>
              <c:f>MMD!$B$26</c:f>
              <c:strCache>
                <c:ptCount val="1"/>
                <c:pt idx="0">
                  <c:v>2019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MMD!$C$22:$F$22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MMD!$C$26:$F$26</c:f>
              <c:numCache>
                <c:formatCode>0.0</c:formatCode>
                <c:ptCount val="4"/>
                <c:pt idx="0">
                  <c:v>10</c:v>
                </c:pt>
                <c:pt idx="1">
                  <c:v>11.1</c:v>
                </c:pt>
                <c:pt idx="2">
                  <c:v>12.7</c:v>
                </c:pt>
                <c:pt idx="3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AB-4E53-A851-4C0B628AEC1A}"/>
            </c:ext>
          </c:extLst>
        </c:ser>
        <c:ser>
          <c:idx val="6"/>
          <c:order val="3"/>
          <c:tx>
            <c:strRef>
              <c:f>MMD!$B$27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MMD!$C$22:$F$22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MMD!$C$27:$F$27</c:f>
              <c:numCache>
                <c:formatCode>0.0</c:formatCode>
                <c:ptCount val="4"/>
                <c:pt idx="0">
                  <c:v>11</c:v>
                </c:pt>
                <c:pt idx="1">
                  <c:v>7.3</c:v>
                </c:pt>
                <c:pt idx="2">
                  <c:v>5.4</c:v>
                </c:pt>
                <c:pt idx="3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AB-4E53-A851-4C0B628AEC1A}"/>
            </c:ext>
          </c:extLst>
        </c:ser>
        <c:ser>
          <c:idx val="0"/>
          <c:order val="4"/>
          <c:tx>
            <c:v>średnia 5-lat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MMD!$C$16:$F$16</c:f>
              <c:numCache>
                <c:formatCode>0.0</c:formatCode>
                <c:ptCount val="4"/>
                <c:pt idx="0">
                  <c:v>11.239999999999998</c:v>
                </c:pt>
                <c:pt idx="1">
                  <c:v>11.319999999999999</c:v>
                </c:pt>
                <c:pt idx="2">
                  <c:v>11.16</c:v>
                </c:pt>
                <c:pt idx="3">
                  <c:v>10.02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B-4E53-A851-4C0B628AE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63936"/>
        <c:axId val="225865088"/>
      </c:lineChart>
      <c:catAx>
        <c:axId val="22586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8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865088"/>
        <c:scaling>
          <c:orientation val="minMax"/>
          <c:max val="16"/>
          <c:min val="4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863936"/>
        <c:crosses val="autoZero"/>
        <c:crossBetween val="midCat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2241074385475825"/>
          <c:y val="4.4368600682593858E-2"/>
          <c:w val="0.77777935950096622"/>
          <c:h val="6.82593856655289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'cena ropy Brent'!$C$15:$F$15</c:f>
              <c:numCache>
                <c:formatCode>0.0</c:formatCode>
                <c:ptCount val="4"/>
                <c:pt idx="0">
                  <c:v>66.8</c:v>
                </c:pt>
                <c:pt idx="1">
                  <c:v>74.400000000000006</c:v>
                </c:pt>
                <c:pt idx="2">
                  <c:v>75.2</c:v>
                </c:pt>
                <c:pt idx="3">
                  <c:v>68.8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3-498F-8D32-6BD73997114F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'cena ropy Brent'!$C$14:$F$14</c:f>
              <c:numCache>
                <c:formatCode>0.0</c:formatCode>
                <c:ptCount val="4"/>
                <c:pt idx="0">
                  <c:v>33.9</c:v>
                </c:pt>
                <c:pt idx="1">
                  <c:v>29.6</c:v>
                </c:pt>
                <c:pt idx="2">
                  <c:v>42.9</c:v>
                </c:pt>
                <c:pt idx="3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3-498F-8D32-6BD739971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84832"/>
        <c:axId val="173386368"/>
      </c:areaChart>
      <c:lineChart>
        <c:grouping val="standard"/>
        <c:varyColors val="0"/>
        <c:ser>
          <c:idx val="4"/>
          <c:order val="0"/>
          <c:tx>
            <c:strRef>
              <c:f>'cena ropy Brent'!$B$25</c:f>
              <c:strCache>
                <c:ptCount val="1"/>
                <c:pt idx="0">
                  <c:v>2018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'cena ropy Brent'!$C$22:$F$22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'cena ropy Brent'!$C$25:$F$25</c:f>
              <c:numCache>
                <c:formatCode>0.0</c:formatCode>
                <c:ptCount val="4"/>
                <c:pt idx="0">
                  <c:v>66.8</c:v>
                </c:pt>
                <c:pt idx="1">
                  <c:v>74.400000000000006</c:v>
                </c:pt>
                <c:pt idx="2">
                  <c:v>75.2</c:v>
                </c:pt>
                <c:pt idx="3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3-498F-8D32-6BD73997114F}"/>
            </c:ext>
          </c:extLst>
        </c:ser>
        <c:ser>
          <c:idx val="5"/>
          <c:order val="1"/>
          <c:tx>
            <c:strRef>
              <c:f>'cena ropy Brent'!$B$26</c:f>
              <c:strCache>
                <c:ptCount val="1"/>
                <c:pt idx="0">
                  <c:v>2019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'cena ropy Brent'!$C$22:$F$22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'cena ropy Brent'!$C$26:$F$26</c:f>
              <c:numCache>
                <c:formatCode>0.0</c:formatCode>
                <c:ptCount val="4"/>
                <c:pt idx="0">
                  <c:v>63.1</c:v>
                </c:pt>
                <c:pt idx="1">
                  <c:v>68.900000000000006</c:v>
                </c:pt>
                <c:pt idx="2">
                  <c:v>62</c:v>
                </c:pt>
                <c:pt idx="3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03-498F-8D32-6BD73997114F}"/>
            </c:ext>
          </c:extLst>
        </c:ser>
        <c:ser>
          <c:idx val="6"/>
          <c:order val="3"/>
          <c:tx>
            <c:strRef>
              <c:f>'cena ropy Brent'!$B$27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'cena ropy Brent'!$C$22:$F$22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'cena ropy Brent'!$C$27:$F$27</c:f>
              <c:numCache>
                <c:formatCode>0.0</c:formatCode>
                <c:ptCount val="4"/>
                <c:pt idx="0">
                  <c:v>50.1</c:v>
                </c:pt>
                <c:pt idx="1">
                  <c:v>29.6</c:v>
                </c:pt>
                <c:pt idx="2">
                  <c:v>42.9</c:v>
                </c:pt>
                <c:pt idx="3">
                  <c:v>44.2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03-498F-8D32-6BD73997114F}"/>
            </c:ext>
          </c:extLst>
        </c:ser>
        <c:ser>
          <c:idx val="0"/>
          <c:order val="4"/>
          <c:tx>
            <c:v>średnia 5-lat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'cena ropy Brent'!$C$16:$F$16</c:f>
              <c:numCache>
                <c:formatCode>0.0</c:formatCode>
                <c:ptCount val="4"/>
                <c:pt idx="0">
                  <c:v>53.519999999999996</c:v>
                </c:pt>
                <c:pt idx="1">
                  <c:v>53.620000000000005</c:v>
                </c:pt>
                <c:pt idx="2">
                  <c:v>55.61999999999999</c:v>
                </c:pt>
                <c:pt idx="3">
                  <c:v>57.339999999999996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03-498F-8D32-6BD739971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384832"/>
        <c:axId val="173386368"/>
      </c:lineChart>
      <c:catAx>
        <c:axId val="17338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338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386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3384832"/>
        <c:crosses val="autoZero"/>
        <c:crossBetween val="midCat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2241074385475825"/>
          <c:y val="4.4368600682593858E-2"/>
          <c:w val="0.77777935950096622"/>
          <c:h val="6.82593856655289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'dyferencjał BU'!$C$15:$F$15</c:f>
              <c:numCache>
                <c:formatCode>0.0</c:formatCode>
                <c:ptCount val="4"/>
                <c:pt idx="0">
                  <c:v>2.7</c:v>
                </c:pt>
                <c:pt idx="1">
                  <c:v>2.6</c:v>
                </c:pt>
                <c:pt idx="2">
                  <c:v>2.4</c:v>
                </c:pt>
                <c:pt idx="3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51-8F12-FAC4D1E0105B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'dyferencjał BU'!$C$14:$F$14</c:f>
              <c:numCache>
                <c:formatCode>0.0</c:formatCode>
                <c:ptCount val="4"/>
                <c:pt idx="0">
                  <c:v>0.2</c:v>
                </c:pt>
                <c:pt idx="1">
                  <c:v>0.1</c:v>
                </c:pt>
                <c:pt idx="2">
                  <c:v>-0.1</c:v>
                </c:pt>
                <c:pt idx="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88-4D51-8F12-FAC4D1E0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08256"/>
        <c:axId val="173409792"/>
      </c:areaChart>
      <c:lineChart>
        <c:grouping val="standard"/>
        <c:varyColors val="0"/>
        <c:ser>
          <c:idx val="4"/>
          <c:order val="0"/>
          <c:tx>
            <c:strRef>
              <c:f>'dyferencjał BU'!$B$25</c:f>
              <c:strCache>
                <c:ptCount val="1"/>
                <c:pt idx="0">
                  <c:v>2018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'dyferencjał BU'!$C$22:$F$22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'dyferencjał BU'!$C$25:$F$25</c:f>
              <c:numCache>
                <c:formatCode>0.0</c:formatCode>
                <c:ptCount val="4"/>
                <c:pt idx="0">
                  <c:v>1.6</c:v>
                </c:pt>
                <c:pt idx="1">
                  <c:v>2.2000000000000002</c:v>
                </c:pt>
                <c:pt idx="2">
                  <c:v>1.3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8-4D51-8F12-FAC4D1E0105B}"/>
            </c:ext>
          </c:extLst>
        </c:ser>
        <c:ser>
          <c:idx val="5"/>
          <c:order val="1"/>
          <c:tx>
            <c:strRef>
              <c:f>'dyferencjał BU'!$B$26</c:f>
              <c:strCache>
                <c:ptCount val="1"/>
                <c:pt idx="0">
                  <c:v>2019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'dyferencjał BU'!$C$22:$F$22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'dyferencjał BU'!$C$26:$F$26</c:f>
              <c:numCache>
                <c:formatCode>0.0</c:formatCode>
                <c:ptCount val="4"/>
                <c:pt idx="0">
                  <c:v>0.2</c:v>
                </c:pt>
                <c:pt idx="1">
                  <c:v>0.5</c:v>
                </c:pt>
                <c:pt idx="2">
                  <c:v>1.1000000000000001</c:v>
                </c:pt>
                <c:pt idx="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88-4D51-8F12-FAC4D1E0105B}"/>
            </c:ext>
          </c:extLst>
        </c:ser>
        <c:ser>
          <c:idx val="6"/>
          <c:order val="3"/>
          <c:tx>
            <c:strRef>
              <c:f>'dyferencjał BU'!$B$27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'dyferencjał BU'!$C$22:$F$22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'dyferencjał BU'!$C$27:$F$27</c:f>
              <c:numCache>
                <c:formatCode>0.0</c:formatCode>
                <c:ptCount val="4"/>
                <c:pt idx="0">
                  <c:v>2.4</c:v>
                </c:pt>
                <c:pt idx="1">
                  <c:v>0.1</c:v>
                </c:pt>
                <c:pt idx="2">
                  <c:v>-0.1</c:v>
                </c:pt>
                <c:pt idx="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88-4D51-8F12-FAC4D1E0105B}"/>
            </c:ext>
          </c:extLst>
        </c:ser>
        <c:ser>
          <c:idx val="0"/>
          <c:order val="4"/>
          <c:tx>
            <c:v>średnia 5-lat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'dyferencjał BU'!$C$16:$F$16</c:f>
              <c:numCache>
                <c:formatCode>0.0</c:formatCode>
                <c:ptCount val="4"/>
                <c:pt idx="0">
                  <c:v>1.8</c:v>
                </c:pt>
                <c:pt idx="1">
                  <c:v>1.38</c:v>
                </c:pt>
                <c:pt idx="2">
                  <c:v>1.1400000000000001</c:v>
                </c:pt>
                <c:pt idx="3">
                  <c:v>1.1399999999999999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88-4D51-8F12-FAC4D1E0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08256"/>
        <c:axId val="173409792"/>
      </c:lineChart>
      <c:catAx>
        <c:axId val="1734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3409792"/>
        <c:crossesAt val="-1"/>
        <c:auto val="1"/>
        <c:lblAlgn val="ctr"/>
        <c:lblOffset val="100"/>
        <c:tickLblSkip val="1"/>
        <c:tickMarkSkip val="1"/>
        <c:noMultiLvlLbl val="0"/>
      </c:catAx>
      <c:valAx>
        <c:axId val="173409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3408256"/>
        <c:crosses val="autoZero"/>
        <c:crossBetween val="midCat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2241074385475825"/>
          <c:y val="4.4368600682593858E-2"/>
          <c:w val="0.77777935950096622"/>
          <c:h val="6.82593856655289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800100</xdr:colOff>
      <xdr:row>3</xdr:row>
      <xdr:rowOff>142875</xdr:rowOff>
    </xdr:to>
    <xdr:pic>
      <xdr:nvPicPr>
        <xdr:cNvPr id="1748" name="Obraz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757"/>
        <a:stretch>
          <a:fillRect/>
        </a:stretch>
      </xdr:blipFill>
      <xdr:spPr bwMode="auto">
        <a:xfrm>
          <a:off x="0" y="0"/>
          <a:ext cx="6067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0</xdr:rowOff>
    </xdr:from>
    <xdr:to>
      <xdr:col>5</xdr:col>
      <xdr:colOff>419100</xdr:colOff>
      <xdr:row>4</xdr:row>
      <xdr:rowOff>85725</xdr:rowOff>
    </xdr:to>
    <xdr:sp macro="" textlink="">
      <xdr:nvSpPr>
        <xdr:cNvPr id="6" name="Tytuł 1"/>
        <xdr:cNvSpPr txBox="1">
          <a:spLocks/>
        </xdr:cNvSpPr>
      </xdr:nvSpPr>
      <xdr:spPr bwMode="auto">
        <a:xfrm>
          <a:off x="209550" y="0"/>
          <a:ext cx="54768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hlink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tx1"/>
              </a:solidFill>
              <a:prstDash val="solid"/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square" lIns="0" tIns="0" rIns="0" bIns="0" anchor="ctr"/>
        <a:lstStyle>
          <a:defPPr>
            <a:defRPr lang="pl-PL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ctr" eaLnBrk="1" hangingPunct="1">
            <a:defRPr/>
          </a:pPr>
          <a:r>
            <a:rPr lang="pl-PL" altLang="pl-PL" sz="2800" b="0" kern="0">
              <a:solidFill>
                <a:schemeClr val="bg1"/>
              </a:solidFill>
            </a:rPr>
            <a:t>ORLEN w liczbach 2020</a:t>
          </a:r>
          <a:endParaRPr lang="en-US" altLang="pl-PL" sz="2800" b="0" kern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1571625</xdr:colOff>
      <xdr:row>5</xdr:row>
      <xdr:rowOff>95250</xdr:rowOff>
    </xdr:from>
    <xdr:to>
      <xdr:col>3</xdr:col>
      <xdr:colOff>333375</xdr:colOff>
      <xdr:row>16</xdr:row>
      <xdr:rowOff>104775</xdr:rowOff>
    </xdr:to>
    <xdr:pic>
      <xdr:nvPicPr>
        <xdr:cNvPr id="175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42" r="16113" b="12901"/>
        <a:stretch>
          <a:fillRect/>
        </a:stretch>
      </xdr:blipFill>
      <xdr:spPr bwMode="auto">
        <a:xfrm>
          <a:off x="1571625" y="942975"/>
          <a:ext cx="24098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2</xdr:row>
      <xdr:rowOff>19050</xdr:rowOff>
    </xdr:from>
    <xdr:to>
      <xdr:col>7</xdr:col>
      <xdr:colOff>400050</xdr:colOff>
      <xdr:row>19</xdr:row>
      <xdr:rowOff>57150</xdr:rowOff>
    </xdr:to>
    <xdr:graphicFrame macro="">
      <xdr:nvGraphicFramePr>
        <xdr:cNvPr id="11506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</xdr:row>
      <xdr:rowOff>9525</xdr:rowOff>
    </xdr:from>
    <xdr:to>
      <xdr:col>7</xdr:col>
      <xdr:colOff>466725</xdr:colOff>
      <xdr:row>19</xdr:row>
      <xdr:rowOff>47625</xdr:rowOff>
    </xdr:to>
    <xdr:graphicFrame macro="">
      <xdr:nvGraphicFramePr>
        <xdr:cNvPr id="12531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133352</xdr:rowOff>
    </xdr:from>
    <xdr:to>
      <xdr:col>14</xdr:col>
      <xdr:colOff>605789</xdr:colOff>
      <xdr:row>22</xdr:row>
      <xdr:rowOff>142875</xdr:rowOff>
    </xdr:to>
    <xdr:sp macro="" textlink="">
      <xdr:nvSpPr>
        <xdr:cNvPr id="2" name="pole tekstowe 1"/>
        <xdr:cNvSpPr txBox="1"/>
      </xdr:nvSpPr>
      <xdr:spPr>
        <a:xfrm>
          <a:off x="28574" y="333377"/>
          <a:ext cx="9111615" cy="34099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PKN ORLEN wraz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ze spółkami zależnymi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jest jednym z największych i najbardziej nowoczesnych koncernów multi-energetycznych w Europie Środkowej działającym na rynku polskim, litewskim, czeskim, słowackim, niemieckim i kanadyjskim. 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Zarządzamy sześcioma rafineriami w trzech krajach: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Polsce, Czechach i na Litwie.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Zintegrowany kompleks rafineryjno-petrochemiczny w Płocku zaliczany jest do najnowocześniejszych i najefektywniejszych obiektów tego typu w Europie.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2020 roku łączny przerób ropy naftowej w Grupie ORLEN wyniósł około 29,5 mln ton.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Produkujemy 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m.in.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benzynę, olej napędowy, olej opałowy i paliwo lotnicze oraz jesteśmy wiodącym producentem petrochemikaliów.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Posiadamy największą w regionie sieć detaliczną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liczącą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ponad 2850 stacji paliw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zlokalizowanych w Polsce, Niemczech, Czechach,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Litwie i Słowacji. Większość z nich, ponad 2200 stacji, wyposażona jest w koncept pozapaliwowy.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PKN ORLEN jest największym przemysłowym producentem energii elektrycznej w Polsce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(elektrociepłownia Płock).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2020 roku PKN ORLEN został właścicielem Grupy ENERGA. Zainstalowana moc aktywów energetycznych na koniec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roku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to 6,7 GWt (ciepło) i 3,2 GWe (energia elektryczna). W segmencie wydobycia posiadamy aktywa w Kanadzie i Polsce, gdzie łączne średnie wydobycie wynosi ok. 18,0 tys. boe/d, a nasze zasoby ropy i gazu (2P) szacowane są na 174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mln boe.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Akcje PKN ORLEN notowane są na Giełdzie Papierów Wartościowych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Warszawie od 26 listopada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1999r. i wchodzą w skład indeksów: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WIG, WIG20, WIG30, WIG POLAND, WIG-PALIWA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 WIG-ESG.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Nasza misja: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Odkrywając i przetwarzając zasoby naturalne, napędzamy przyszłość.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Credo:</a:t>
          </a:r>
        </a:p>
        <a:p>
          <a:pPr algn="l">
            <a:lnSpc>
              <a:spcPts val="1100"/>
            </a:lnSpc>
          </a:pPr>
          <a:r>
            <a:rPr lang="pl-PL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ORLEN. Napędzamy przyszłość. Odpowiedzialnie.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116840</xdr:colOff>
      <xdr:row>4</xdr:row>
      <xdr:rowOff>151132</xdr:rowOff>
    </xdr:from>
    <xdr:to>
      <xdr:col>3</xdr:col>
      <xdr:colOff>505459</xdr:colOff>
      <xdr:row>19</xdr:row>
      <xdr:rowOff>65817</xdr:rowOff>
    </xdr:to>
    <xdr:sp macro="" textlink="">
      <xdr:nvSpPr>
        <xdr:cNvPr id="2" name="pole tekstowe 1"/>
        <xdr:cNvSpPr txBox="1"/>
      </xdr:nvSpPr>
      <xdr:spPr>
        <a:xfrm>
          <a:off x="116840" y="824232"/>
          <a:ext cx="2312669" cy="2295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Projekty poszukiwawczo-wydobywcze w Polsce i Kanadzie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174 mln boe łącznych zasobów 2P ropy i gazu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18,0 tys. boe/d średniego wydobycia w 2020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roku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226137</xdr:colOff>
      <xdr:row>2</xdr:row>
      <xdr:rowOff>143510</xdr:rowOff>
    </xdr:from>
    <xdr:to>
      <xdr:col>3</xdr:col>
      <xdr:colOff>482600</xdr:colOff>
      <xdr:row>4</xdr:row>
      <xdr:rowOff>103566</xdr:rowOff>
    </xdr:to>
    <xdr:sp macro="" textlink="">
      <xdr:nvSpPr>
        <xdr:cNvPr id="5" name="Strzałka w prawo z wcięciem 4"/>
        <xdr:cNvSpPr/>
      </xdr:nvSpPr>
      <xdr:spPr>
        <a:xfrm>
          <a:off x="226137" y="499110"/>
          <a:ext cx="2180513" cy="27755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WYDOBYCIE</a:t>
          </a:r>
        </a:p>
      </xdr:txBody>
    </xdr:sp>
    <xdr:clientData/>
  </xdr:twoCellAnchor>
  <xdr:twoCellAnchor>
    <xdr:from>
      <xdr:col>13</xdr:col>
      <xdr:colOff>564515</xdr:colOff>
      <xdr:row>2</xdr:row>
      <xdr:rowOff>142240</xdr:rowOff>
    </xdr:from>
    <xdr:to>
      <xdr:col>17</xdr:col>
      <xdr:colOff>167005</xdr:colOff>
      <xdr:row>4</xdr:row>
      <xdr:rowOff>111760</xdr:rowOff>
    </xdr:to>
    <xdr:sp macro="" textlink="">
      <xdr:nvSpPr>
        <xdr:cNvPr id="6" name="Strzałka w prawo z wcięciem 5"/>
        <xdr:cNvSpPr/>
      </xdr:nvSpPr>
      <xdr:spPr>
        <a:xfrm>
          <a:off x="8902065" y="497840"/>
          <a:ext cx="2167890" cy="287020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DETAL</a:t>
          </a:r>
        </a:p>
      </xdr:txBody>
    </xdr:sp>
    <xdr:clientData/>
  </xdr:twoCellAnchor>
  <xdr:twoCellAnchor>
    <xdr:from>
      <xdr:col>13</xdr:col>
      <xdr:colOff>505460</xdr:colOff>
      <xdr:row>4</xdr:row>
      <xdr:rowOff>157482</xdr:rowOff>
    </xdr:from>
    <xdr:to>
      <xdr:col>17</xdr:col>
      <xdr:colOff>26103</xdr:colOff>
      <xdr:row>19</xdr:row>
      <xdr:rowOff>72167</xdr:rowOff>
    </xdr:to>
    <xdr:sp macro="" textlink="">
      <xdr:nvSpPr>
        <xdr:cNvPr id="8" name="pole tekstowe 7"/>
        <xdr:cNvSpPr txBox="1"/>
      </xdr:nvSpPr>
      <xdr:spPr>
        <a:xfrm>
          <a:off x="8843010" y="830582"/>
          <a:ext cx="2086043" cy="2295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2 855 stacji paliw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Udziały w rynku detalicznym: 34% Polska, 25% Czechy, 7% Niemcy,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5% Litwa i 0,6% Słowacja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2 218 punktów Stop Cafe (włączając w to sklepy „convenience”) 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212 punktów alternatywnego tankowania, w tym: 137 w Polsce, 66 w Czechach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 9 w Niemczech</a:t>
          </a:r>
        </a:p>
      </xdr:txBody>
    </xdr:sp>
    <xdr:clientData/>
  </xdr:twoCellAnchor>
  <xdr:twoCellAnchor>
    <xdr:from>
      <xdr:col>3</xdr:col>
      <xdr:colOff>364491</xdr:colOff>
      <xdr:row>4</xdr:row>
      <xdr:rowOff>151132</xdr:rowOff>
    </xdr:from>
    <xdr:to>
      <xdr:col>7</xdr:col>
      <xdr:colOff>44451</xdr:colOff>
      <xdr:row>19</xdr:row>
      <xdr:rowOff>65817</xdr:rowOff>
    </xdr:to>
    <xdr:sp macro="" textlink="">
      <xdr:nvSpPr>
        <xdr:cNvPr id="9" name="pole tekstowe 8"/>
        <xdr:cNvSpPr txBox="1"/>
      </xdr:nvSpPr>
      <xdr:spPr>
        <a:xfrm>
          <a:off x="2288541" y="824232"/>
          <a:ext cx="2245360" cy="2295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Max. zdolność przerobu ropy 35,2 mt/r: 16,3 mt/r Płock, 10,2 mt/r ORLEN Lietuva, 8,7 mt/r Unipetrol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Sprzedaż w 2020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roku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wyniosła 23,6 mt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Inwestycje: budowa instalacji Visbreakingu w Płocku, budowa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instalacji glikolu propylenowego w ORLEN Południe</a:t>
          </a:r>
        </a:p>
      </xdr:txBody>
    </xdr:sp>
    <xdr:clientData/>
  </xdr:twoCellAnchor>
  <xdr:twoCellAnchor>
    <xdr:from>
      <xdr:col>3</xdr:col>
      <xdr:colOff>473787</xdr:colOff>
      <xdr:row>2</xdr:row>
      <xdr:rowOff>143510</xdr:rowOff>
    </xdr:from>
    <xdr:to>
      <xdr:col>7</xdr:col>
      <xdr:colOff>88900</xdr:colOff>
      <xdr:row>4</xdr:row>
      <xdr:rowOff>103566</xdr:rowOff>
    </xdr:to>
    <xdr:sp macro="" textlink="">
      <xdr:nvSpPr>
        <xdr:cNvPr id="10" name="Strzałka w prawo z wcięciem 9"/>
        <xdr:cNvSpPr/>
      </xdr:nvSpPr>
      <xdr:spPr>
        <a:xfrm>
          <a:off x="2397837" y="499110"/>
          <a:ext cx="2180513" cy="27755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RAFINERIA</a:t>
          </a:r>
        </a:p>
      </xdr:txBody>
    </xdr:sp>
    <xdr:clientData/>
  </xdr:twoCellAnchor>
  <xdr:twoCellAnchor>
    <xdr:from>
      <xdr:col>6</xdr:col>
      <xdr:colOff>612140</xdr:colOff>
      <xdr:row>4</xdr:row>
      <xdr:rowOff>151132</xdr:rowOff>
    </xdr:from>
    <xdr:to>
      <xdr:col>10</xdr:col>
      <xdr:colOff>359409</xdr:colOff>
      <xdr:row>19</xdr:row>
      <xdr:rowOff>65817</xdr:rowOff>
    </xdr:to>
    <xdr:sp macro="" textlink="">
      <xdr:nvSpPr>
        <xdr:cNvPr id="11" name="pole tekstowe 10"/>
        <xdr:cNvSpPr txBox="1"/>
      </xdr:nvSpPr>
      <xdr:spPr>
        <a:xfrm>
          <a:off x="4460240" y="824232"/>
          <a:ext cx="2312669" cy="2295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Aktywa petrochemiczne zintegrowane z rafineryjnymi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Sprzedaż w 2020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roku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wyniosła 5,1 mt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Inwestycje: rozbudowa zdolności produkcyjnych nawozów (Anwil),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Program Rozwoju Petrochemii (budowa pochodnych aromatów,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rozbudowa olefin, rozbudowa zdolności produkcyjnych fenolu,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budowa centrum badawczo-rozwojowego)</a:t>
          </a:r>
        </a:p>
      </xdr:txBody>
    </xdr:sp>
    <xdr:clientData/>
  </xdr:twoCellAnchor>
  <xdr:twoCellAnchor>
    <xdr:from>
      <xdr:col>7</xdr:col>
      <xdr:colOff>80087</xdr:colOff>
      <xdr:row>2</xdr:row>
      <xdr:rowOff>143510</xdr:rowOff>
    </xdr:from>
    <xdr:to>
      <xdr:col>10</xdr:col>
      <xdr:colOff>336550</xdr:colOff>
      <xdr:row>4</xdr:row>
      <xdr:rowOff>103566</xdr:rowOff>
    </xdr:to>
    <xdr:sp macro="" textlink="">
      <xdr:nvSpPr>
        <xdr:cNvPr id="12" name="Strzałka w prawo z wcięciem 11"/>
        <xdr:cNvSpPr/>
      </xdr:nvSpPr>
      <xdr:spPr>
        <a:xfrm>
          <a:off x="4569537" y="499110"/>
          <a:ext cx="2180513" cy="27755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PETROCHEMIA</a:t>
          </a:r>
        </a:p>
      </xdr:txBody>
    </xdr:sp>
    <xdr:clientData/>
  </xdr:twoCellAnchor>
  <xdr:twoCellAnchor>
    <xdr:from>
      <xdr:col>10</xdr:col>
      <xdr:colOff>212090</xdr:colOff>
      <xdr:row>4</xdr:row>
      <xdr:rowOff>151132</xdr:rowOff>
    </xdr:from>
    <xdr:to>
      <xdr:col>13</xdr:col>
      <xdr:colOff>600709</xdr:colOff>
      <xdr:row>19</xdr:row>
      <xdr:rowOff>65817</xdr:rowOff>
    </xdr:to>
    <xdr:sp macro="" textlink="">
      <xdr:nvSpPr>
        <xdr:cNvPr id="13" name="pole tekstowe 12"/>
        <xdr:cNvSpPr txBox="1"/>
      </xdr:nvSpPr>
      <xdr:spPr>
        <a:xfrm>
          <a:off x="6625590" y="824232"/>
          <a:ext cx="2312669" cy="2295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Zainstalowana moc elektryczna 3,2 GWe i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moc cieplna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6,7 GWt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Zużycie gazu w Grupie ORLEN w 2020r. wyniosło 3,1 mld m3, w tym 2,8 mld m3 w Polsce, co czyni nas największym odbiorcą gazu ziemnego w Polsce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Inwestycje: projekt budowy farmy wiatrowej na Bałtyku o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maksymalnej mocy 1,2 GWe</a:t>
          </a:r>
        </a:p>
      </xdr:txBody>
    </xdr:sp>
    <xdr:clientData/>
  </xdr:twoCellAnchor>
  <xdr:twoCellAnchor>
    <xdr:from>
      <xdr:col>10</xdr:col>
      <xdr:colOff>321387</xdr:colOff>
      <xdr:row>2</xdr:row>
      <xdr:rowOff>143510</xdr:rowOff>
    </xdr:from>
    <xdr:to>
      <xdr:col>13</xdr:col>
      <xdr:colOff>577850</xdr:colOff>
      <xdr:row>4</xdr:row>
      <xdr:rowOff>103566</xdr:rowOff>
    </xdr:to>
    <xdr:sp macro="" textlink="">
      <xdr:nvSpPr>
        <xdr:cNvPr id="14" name="Strzałka w prawo z wcięciem 13"/>
        <xdr:cNvSpPr/>
      </xdr:nvSpPr>
      <xdr:spPr>
        <a:xfrm>
          <a:off x="6734887" y="499110"/>
          <a:ext cx="2180513" cy="27755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ENERGETYKA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1323975</xdr:colOff>
      <xdr:row>12</xdr:row>
      <xdr:rowOff>76200</xdr:rowOff>
    </xdr:from>
    <xdr:to>
      <xdr:col>2</xdr:col>
      <xdr:colOff>1314450</xdr:colOff>
      <xdr:row>27</xdr:row>
      <xdr:rowOff>19050</xdr:rowOff>
    </xdr:to>
    <xdr:graphicFrame macro="">
      <xdr:nvGraphicFramePr>
        <xdr:cNvPr id="4348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57150</xdr:rowOff>
    </xdr:from>
    <xdr:to>
      <xdr:col>2</xdr:col>
      <xdr:colOff>495300</xdr:colOff>
      <xdr:row>9</xdr:row>
      <xdr:rowOff>95250</xdr:rowOff>
    </xdr:to>
    <xdr:graphicFrame macro="">
      <xdr:nvGraphicFramePr>
        <xdr:cNvPr id="638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6</xdr:row>
      <xdr:rowOff>133350</xdr:rowOff>
    </xdr:from>
    <xdr:to>
      <xdr:col>9</xdr:col>
      <xdr:colOff>171450</xdr:colOff>
      <xdr:row>20</xdr:row>
      <xdr:rowOff>114300</xdr:rowOff>
    </xdr:to>
    <xdr:graphicFrame macro="">
      <xdr:nvGraphicFramePr>
        <xdr:cNvPr id="7537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1190625</xdr:colOff>
      <xdr:row>3</xdr:row>
      <xdr:rowOff>85725</xdr:rowOff>
    </xdr:from>
    <xdr:to>
      <xdr:col>5</xdr:col>
      <xdr:colOff>304800</xdr:colOff>
      <xdr:row>26</xdr:row>
      <xdr:rowOff>99773</xdr:rowOff>
    </xdr:to>
    <xdr:grpSp>
      <xdr:nvGrpSpPr>
        <xdr:cNvPr id="2" name="Grupa 1"/>
        <xdr:cNvGrpSpPr>
          <a:grpSpLocks noChangeAspect="1"/>
        </xdr:cNvGrpSpPr>
      </xdr:nvGrpSpPr>
      <xdr:grpSpPr>
        <a:xfrm>
          <a:off x="1190625" y="644525"/>
          <a:ext cx="3197225" cy="3665298"/>
          <a:chOff x="5943600" y="0"/>
          <a:chExt cx="6657975" cy="8191499"/>
        </a:xfrm>
      </xdr:grpSpPr>
      <xdr:pic>
        <xdr:nvPicPr>
          <xdr:cNvPr id="6" name="Obraz 5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32280"/>
          <a:stretch/>
        </xdr:blipFill>
        <xdr:spPr bwMode="auto">
          <a:xfrm>
            <a:off x="5943600" y="0"/>
            <a:ext cx="6657975" cy="673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Obraz 6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5153"/>
          <a:stretch/>
        </xdr:blipFill>
        <xdr:spPr bwMode="auto">
          <a:xfrm>
            <a:off x="5943600" y="6715124"/>
            <a:ext cx="6657975" cy="14763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66115</xdr:rowOff>
    </xdr:from>
    <xdr:to>
      <xdr:col>10</xdr:col>
      <xdr:colOff>171450</xdr:colOff>
      <xdr:row>32</xdr:row>
      <xdr:rowOff>146797</xdr:rowOff>
    </xdr:to>
    <xdr:sp macro="" textlink="">
      <xdr:nvSpPr>
        <xdr:cNvPr id="2" name="Text Box 365"/>
        <xdr:cNvSpPr txBox="1">
          <a:spLocks noChangeArrowheads="1"/>
        </xdr:cNvSpPr>
      </xdr:nvSpPr>
      <xdr:spPr bwMode="gray">
        <a:xfrm>
          <a:off x="0" y="4974291"/>
          <a:ext cx="6211421" cy="2375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52585A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  <xdr:txBody>
        <a:bodyPr vertOverflow="clip" wrap="square" lIns="91429" tIns="45715" rIns="91429" bIns="45715" anchor="t" upright="1"/>
        <a:lstStyle/>
        <a:p>
          <a:pPr algn="l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Źródło: Oil &amp; Gas Journal, wyliczenia własne PKN ORLEN, Concawe,Reuters, WMRC, EIA, NEFTE Compass, Transneft.ru.</a:t>
          </a:r>
        </a:p>
      </xdr:txBody>
    </xdr:sp>
    <xdr:clientData/>
  </xdr:twoCellAnchor>
  <xdr:twoCellAnchor>
    <xdr:from>
      <xdr:col>10</xdr:col>
      <xdr:colOff>342900</xdr:colOff>
      <xdr:row>37</xdr:row>
      <xdr:rowOff>0</xdr:rowOff>
    </xdr:from>
    <xdr:to>
      <xdr:col>11</xdr:col>
      <xdr:colOff>0</xdr:colOff>
      <xdr:row>37</xdr:row>
      <xdr:rowOff>0</xdr:rowOff>
    </xdr:to>
    <xdr:sp macro="" textlink="">
      <xdr:nvSpPr>
        <xdr:cNvPr id="1868411" name="AutoShape 1589"/>
        <xdr:cNvSpPr>
          <a:spLocks noChangeAspect="1" noChangeArrowheads="1" noTextEdit="1"/>
        </xdr:cNvSpPr>
      </xdr:nvSpPr>
      <xdr:spPr bwMode="auto">
        <a:xfrm>
          <a:off x="6419850" y="61626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476250</xdr:colOff>
      <xdr:row>37</xdr:row>
      <xdr:rowOff>0</xdr:rowOff>
    </xdr:from>
    <xdr:to>
      <xdr:col>8</xdr:col>
      <xdr:colOff>342900</xdr:colOff>
      <xdr:row>37</xdr:row>
      <xdr:rowOff>0</xdr:rowOff>
    </xdr:to>
    <xdr:grpSp>
      <xdr:nvGrpSpPr>
        <xdr:cNvPr id="1868412" name="Group 1593"/>
        <xdr:cNvGrpSpPr>
          <a:grpSpLocks/>
        </xdr:cNvGrpSpPr>
      </xdr:nvGrpSpPr>
      <xdr:grpSpPr bwMode="auto">
        <a:xfrm>
          <a:off x="4724400" y="6162675"/>
          <a:ext cx="476250" cy="0"/>
          <a:chOff x="535" y="958"/>
          <a:chExt cx="50" cy="95"/>
        </a:xfrm>
      </xdr:grpSpPr>
      <xdr:sp macro="" textlink="">
        <xdr:nvSpPr>
          <xdr:cNvPr id="1875523" name="Freeform 1591"/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24" name="Freeform 1592"/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295275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3" name="Group 1596"/>
        <xdr:cNvGrpSpPr>
          <a:grpSpLocks/>
        </xdr:cNvGrpSpPr>
      </xdr:nvGrpSpPr>
      <xdr:grpSpPr bwMode="auto">
        <a:xfrm>
          <a:off x="5762625" y="6162675"/>
          <a:ext cx="800100" cy="0"/>
          <a:chOff x="644" y="1052"/>
          <a:chExt cx="162" cy="38"/>
        </a:xfrm>
      </xdr:grpSpPr>
      <xdr:sp macro="" textlink="">
        <xdr:nvSpPr>
          <xdr:cNvPr id="1875521" name="Freeform 1594"/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22" name="Freeform 1595"/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361950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4" name="Group 1599"/>
        <xdr:cNvGrpSpPr>
          <a:grpSpLocks/>
        </xdr:cNvGrpSpPr>
      </xdr:nvGrpSpPr>
      <xdr:grpSpPr bwMode="auto">
        <a:xfrm>
          <a:off x="6438900" y="6162675"/>
          <a:ext cx="123825" cy="0"/>
          <a:chOff x="715" y="786"/>
          <a:chExt cx="57" cy="37"/>
        </a:xfrm>
      </xdr:grpSpPr>
      <xdr:sp macro="" textlink="">
        <xdr:nvSpPr>
          <xdr:cNvPr id="1875519" name="Freeform 1597"/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20" name="Freeform 1598"/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504825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5" name="Group 1607"/>
        <xdr:cNvGrpSpPr>
          <a:grpSpLocks/>
        </xdr:cNvGrpSpPr>
      </xdr:nvGrpSpPr>
      <xdr:grpSpPr bwMode="auto">
        <a:xfrm>
          <a:off x="4752975" y="6162675"/>
          <a:ext cx="1809750" cy="0"/>
          <a:chOff x="538" y="928"/>
          <a:chExt cx="203" cy="143"/>
        </a:xfrm>
      </xdr:grpSpPr>
      <xdr:sp macro="" textlink="">
        <xdr:nvSpPr>
          <xdr:cNvPr id="1875512" name="Freeform 1600"/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5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5" y="71"/>
                </a:lnTo>
                <a:lnTo>
                  <a:pt x="185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6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78" y="78"/>
                </a:lnTo>
                <a:lnTo>
                  <a:pt x="177" y="78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4" y="78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1" y="72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2" y="88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13" name="Freeform 1601"/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514" name="Freeform 1602"/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515" name="Freeform 1603"/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516" name="Freeform 1604"/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1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6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4" y="8"/>
                </a:lnTo>
                <a:lnTo>
                  <a:pt x="3" y="8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7" y="2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517" name="Freeform 1605"/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518" name="Freeform 1606"/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6" name="Group 1610"/>
        <xdr:cNvGrpSpPr>
          <a:grpSpLocks/>
        </xdr:cNvGrpSpPr>
      </xdr:nvGrpSpPr>
      <xdr:grpSpPr bwMode="auto">
        <a:xfrm>
          <a:off x="6562725" y="6162675"/>
          <a:ext cx="0" cy="0"/>
          <a:chOff x="875" y="871"/>
          <a:chExt cx="48" cy="27"/>
        </a:xfrm>
      </xdr:grpSpPr>
      <xdr:sp macro="" textlink="">
        <xdr:nvSpPr>
          <xdr:cNvPr id="1875510" name="Freeform 1608"/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11" name="Freeform 1609"/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7" name="Group 1613"/>
        <xdr:cNvGrpSpPr>
          <a:grpSpLocks/>
        </xdr:cNvGrpSpPr>
      </xdr:nvGrpSpPr>
      <xdr:grpSpPr bwMode="auto">
        <a:xfrm>
          <a:off x="6562725" y="6162675"/>
          <a:ext cx="0" cy="0"/>
          <a:chOff x="818" y="832"/>
          <a:chExt cx="114" cy="48"/>
        </a:xfrm>
      </xdr:grpSpPr>
      <xdr:sp macro="" textlink="">
        <xdr:nvSpPr>
          <xdr:cNvPr id="1875508" name="Freeform 1611"/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09" name="Freeform 1612"/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8" name="Group 1616"/>
        <xdr:cNvGrpSpPr>
          <a:grpSpLocks/>
        </xdr:cNvGrpSpPr>
      </xdr:nvGrpSpPr>
      <xdr:grpSpPr bwMode="auto">
        <a:xfrm>
          <a:off x="6562725" y="6162675"/>
          <a:ext cx="0" cy="0"/>
          <a:chOff x="856" y="794"/>
          <a:chExt cx="101" cy="46"/>
        </a:xfrm>
      </xdr:grpSpPr>
      <xdr:sp macro="" textlink="">
        <xdr:nvSpPr>
          <xdr:cNvPr id="1875506" name="Freeform 1614"/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07" name="Freeform 1615"/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19" name="Group 1646"/>
        <xdr:cNvGrpSpPr>
          <a:grpSpLocks/>
        </xdr:cNvGrpSpPr>
      </xdr:nvGrpSpPr>
      <xdr:grpSpPr bwMode="auto">
        <a:xfrm>
          <a:off x="6891130" y="5162826"/>
          <a:ext cx="0" cy="0"/>
          <a:chOff x="988" y="665"/>
          <a:chExt cx="108" cy="45"/>
        </a:xfrm>
      </xdr:grpSpPr>
      <xdr:sp macro="" textlink="">
        <xdr:nvSpPr>
          <xdr:cNvPr id="1875504" name="Freeform 1644"/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05" name="Freeform 1645"/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0" name="Group 1649"/>
        <xdr:cNvGrpSpPr>
          <a:grpSpLocks/>
        </xdr:cNvGrpSpPr>
      </xdr:nvGrpSpPr>
      <xdr:grpSpPr bwMode="auto">
        <a:xfrm>
          <a:off x="6891130" y="5162826"/>
          <a:ext cx="0" cy="0"/>
          <a:chOff x="1072" y="842"/>
          <a:chExt cx="53" cy="55"/>
        </a:xfrm>
      </xdr:grpSpPr>
      <xdr:sp macro="" textlink="">
        <xdr:nvSpPr>
          <xdr:cNvPr id="1875502" name="Freeform 1647"/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03" name="Freeform 1648"/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21" name="Group 1652"/>
        <xdr:cNvGrpSpPr>
          <a:grpSpLocks/>
        </xdr:cNvGrpSpPr>
      </xdr:nvGrpSpPr>
      <xdr:grpSpPr bwMode="auto">
        <a:xfrm>
          <a:off x="6562725" y="6162675"/>
          <a:ext cx="0" cy="0"/>
          <a:chOff x="912" y="902"/>
          <a:chExt cx="56" cy="48"/>
        </a:xfrm>
      </xdr:grpSpPr>
      <xdr:sp macro="" textlink="">
        <xdr:nvSpPr>
          <xdr:cNvPr id="1875500" name="Freeform 1650"/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01" name="Freeform 1651"/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2" name="Group 1655"/>
        <xdr:cNvGrpSpPr>
          <a:grpSpLocks/>
        </xdr:cNvGrpSpPr>
      </xdr:nvGrpSpPr>
      <xdr:grpSpPr bwMode="auto">
        <a:xfrm>
          <a:off x="6891130" y="5162826"/>
          <a:ext cx="0" cy="0"/>
          <a:chOff x="978" y="846"/>
          <a:chExt cx="140" cy="85"/>
        </a:xfrm>
      </xdr:grpSpPr>
      <xdr:sp macro="" textlink="">
        <xdr:nvSpPr>
          <xdr:cNvPr id="1875498" name="Freeform 1653"/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99" name="Freeform 1654"/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3" name="Group 1658"/>
        <xdr:cNvGrpSpPr>
          <a:grpSpLocks/>
        </xdr:cNvGrpSpPr>
      </xdr:nvGrpSpPr>
      <xdr:grpSpPr bwMode="auto">
        <a:xfrm>
          <a:off x="6891130" y="5162826"/>
          <a:ext cx="0" cy="0"/>
          <a:chOff x="953" y="884"/>
          <a:chExt cx="66" cy="83"/>
        </a:xfrm>
      </xdr:grpSpPr>
      <xdr:sp macro="" textlink="">
        <xdr:nvSpPr>
          <xdr:cNvPr id="1875496" name="Freeform 1656"/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97" name="Freeform 1657"/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4" name="Group 1661"/>
        <xdr:cNvGrpSpPr>
          <a:grpSpLocks/>
        </xdr:cNvGrpSpPr>
      </xdr:nvGrpSpPr>
      <xdr:grpSpPr bwMode="auto">
        <a:xfrm>
          <a:off x="6891130" y="5162826"/>
          <a:ext cx="0" cy="0"/>
          <a:chOff x="1009" y="920"/>
          <a:chExt cx="93" cy="55"/>
        </a:xfrm>
      </xdr:grpSpPr>
      <xdr:sp macro="" textlink="">
        <xdr:nvSpPr>
          <xdr:cNvPr id="1875494" name="Freeform 1659"/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95" name="Freeform 1660"/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5" name="Group 1664"/>
        <xdr:cNvGrpSpPr>
          <a:grpSpLocks/>
        </xdr:cNvGrpSpPr>
      </xdr:nvGrpSpPr>
      <xdr:grpSpPr bwMode="auto">
        <a:xfrm>
          <a:off x="6891130" y="5162826"/>
          <a:ext cx="0" cy="0"/>
          <a:chOff x="963" y="949"/>
          <a:chExt cx="27" cy="55"/>
        </a:xfrm>
      </xdr:grpSpPr>
      <xdr:sp macro="" textlink="">
        <xdr:nvSpPr>
          <xdr:cNvPr id="1875492" name="Freeform 1662"/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93" name="Freeform 1663"/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6" name="Group 1667"/>
        <xdr:cNvGrpSpPr>
          <a:grpSpLocks/>
        </xdr:cNvGrpSpPr>
      </xdr:nvGrpSpPr>
      <xdr:grpSpPr bwMode="auto">
        <a:xfrm>
          <a:off x="6891130" y="5162826"/>
          <a:ext cx="0" cy="0"/>
          <a:chOff x="981" y="955"/>
          <a:chExt cx="38" cy="27"/>
        </a:xfrm>
      </xdr:grpSpPr>
      <xdr:sp macro="" textlink="">
        <xdr:nvSpPr>
          <xdr:cNvPr id="1875490" name="Freeform 1665"/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91" name="Freeform 1666"/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27" name="Group 1670"/>
        <xdr:cNvGrpSpPr>
          <a:grpSpLocks/>
        </xdr:cNvGrpSpPr>
      </xdr:nvGrpSpPr>
      <xdr:grpSpPr bwMode="auto">
        <a:xfrm>
          <a:off x="6562725" y="6162675"/>
          <a:ext cx="0" cy="0"/>
          <a:chOff x="798" y="1047"/>
          <a:chExt cx="45" cy="43"/>
        </a:xfrm>
      </xdr:grpSpPr>
      <xdr:sp macro="" textlink="">
        <xdr:nvSpPr>
          <xdr:cNvPr id="1875488" name="Freeform 1668"/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89" name="Freeform 1669"/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161925</xdr:colOff>
      <xdr:row>37</xdr:row>
      <xdr:rowOff>0</xdr:rowOff>
    </xdr:from>
    <xdr:to>
      <xdr:col>8</xdr:col>
      <xdr:colOff>285750</xdr:colOff>
      <xdr:row>37</xdr:row>
      <xdr:rowOff>0</xdr:rowOff>
    </xdr:to>
    <xdr:grpSp>
      <xdr:nvGrpSpPr>
        <xdr:cNvPr id="1868428" name="Group 1677"/>
        <xdr:cNvGrpSpPr>
          <a:grpSpLocks/>
        </xdr:cNvGrpSpPr>
      </xdr:nvGrpSpPr>
      <xdr:grpSpPr bwMode="auto">
        <a:xfrm>
          <a:off x="5019675" y="6162675"/>
          <a:ext cx="123825" cy="0"/>
          <a:chOff x="566" y="587"/>
          <a:chExt cx="13" cy="17"/>
        </a:xfrm>
      </xdr:grpSpPr>
      <xdr:sp macro="" textlink="">
        <xdr:nvSpPr>
          <xdr:cNvPr id="1875482" name="Freeform 1671"/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11" y="16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4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1" y="4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10" y="1"/>
                </a:lnTo>
                <a:lnTo>
                  <a:pt x="8" y="1"/>
                </a:lnTo>
                <a:lnTo>
                  <a:pt x="8" y="2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83" name="Freeform 1672"/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4" name="Freeform 1673"/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5" name="Freeform 1674"/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6" name="Freeform 1675"/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5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7" name="Freeform 1676"/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29" name="Group 1699"/>
        <xdr:cNvGrpSpPr>
          <a:grpSpLocks/>
        </xdr:cNvGrpSpPr>
      </xdr:nvGrpSpPr>
      <xdr:grpSpPr bwMode="auto">
        <a:xfrm>
          <a:off x="6562725" y="6162675"/>
          <a:ext cx="0" cy="0"/>
          <a:chOff x="877" y="879"/>
          <a:chExt cx="90" cy="75"/>
        </a:xfrm>
      </xdr:grpSpPr>
      <xdr:sp macro="" textlink="">
        <xdr:nvSpPr>
          <xdr:cNvPr id="1875461" name="Freeform 1678"/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5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69" y="70"/>
                </a:lnTo>
                <a:lnTo>
                  <a:pt x="68" y="70"/>
                </a:lnTo>
                <a:lnTo>
                  <a:pt x="68" y="69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3" y="67"/>
                </a:lnTo>
                <a:lnTo>
                  <a:pt x="62" y="67"/>
                </a:lnTo>
                <a:lnTo>
                  <a:pt x="59" y="66"/>
                </a:lnTo>
                <a:lnTo>
                  <a:pt x="58" y="65"/>
                </a:lnTo>
                <a:lnTo>
                  <a:pt x="55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5" y="45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49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2" y="29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3" y="27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4" y="33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9" y="47"/>
                </a:lnTo>
                <a:lnTo>
                  <a:pt x="28" y="47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3" y="58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4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5" y="38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40"/>
                </a:lnTo>
                <a:lnTo>
                  <a:pt x="24" y="39"/>
                </a:lnTo>
                <a:lnTo>
                  <a:pt x="24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8" y="24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62" name="Freeform 1679"/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3" name="Freeform 1680"/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2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7" y="7"/>
                </a:lnTo>
                <a:lnTo>
                  <a:pt x="16" y="7"/>
                </a:lnTo>
                <a:lnTo>
                  <a:pt x="16" y="6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1" y="4"/>
                </a:lnTo>
                <a:lnTo>
                  <a:pt x="10" y="4"/>
                </a:lnTo>
                <a:lnTo>
                  <a:pt x="7" y="3"/>
                </a:lnTo>
                <a:lnTo>
                  <a:pt x="6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4" name="Freeform 1681"/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5" name="Freeform 1682"/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6" name="Freeform 1683"/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7" name="Freeform 1684"/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8" name="Freeform 1685"/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9" name="Freeform 1686"/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0" name="Freeform 1687"/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2" y="9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1" name="Freeform 1688"/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2" name="Freeform 1689"/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3" name="Freeform 1690"/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4" name="Freeform 1691"/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6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5" name="Freeform 1692"/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6" name="Freeform 1693"/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7" name="Freeform 1694"/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8" name="Freeform 1695"/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9" name="Freeform 1696"/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0" name="Freeform 1697"/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1" name="Freeform 1698"/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476250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0" name="Group 1709"/>
        <xdr:cNvGrpSpPr>
          <a:grpSpLocks/>
        </xdr:cNvGrpSpPr>
      </xdr:nvGrpSpPr>
      <xdr:grpSpPr bwMode="auto">
        <a:xfrm>
          <a:off x="6553200" y="6162675"/>
          <a:ext cx="9525" cy="0"/>
          <a:chOff x="727" y="749"/>
          <a:chExt cx="57" cy="51"/>
        </a:xfrm>
      </xdr:grpSpPr>
      <xdr:sp macro="" textlink="">
        <xdr:nvSpPr>
          <xdr:cNvPr id="1875452" name="Freeform 1700"/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7" y="32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4"/>
                </a:lnTo>
                <a:lnTo>
                  <a:pt x="27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4" y="21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30" y="23"/>
                </a:lnTo>
                <a:lnTo>
                  <a:pt x="32" y="23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0"/>
                </a:lnTo>
                <a:lnTo>
                  <a:pt x="30" y="9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7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2" y="39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9"/>
                </a:lnTo>
                <a:lnTo>
                  <a:pt x="39" y="49"/>
                </a:lnTo>
                <a:lnTo>
                  <a:pt x="39" y="50"/>
                </a:lnTo>
                <a:lnTo>
                  <a:pt x="39" y="51"/>
                </a:lnTo>
                <a:lnTo>
                  <a:pt x="38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49"/>
                </a:lnTo>
                <a:lnTo>
                  <a:pt x="35" y="48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3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7" y="35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3" y="38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1" y="35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7" y="34"/>
                </a:lnTo>
                <a:lnTo>
                  <a:pt x="6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2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53" name="Freeform 1701"/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3"/>
                </a:lnTo>
                <a:lnTo>
                  <a:pt x="26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9"/>
                </a:lnTo>
                <a:lnTo>
                  <a:pt x="23" y="20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9" y="22"/>
                </a:lnTo>
                <a:lnTo>
                  <a:pt x="31" y="22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9"/>
                </a:lnTo>
                <a:lnTo>
                  <a:pt x="29" y="8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5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6"/>
                </a:lnTo>
                <a:lnTo>
                  <a:pt x="49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38" y="48"/>
                </a:lnTo>
                <a:lnTo>
                  <a:pt x="38" y="49"/>
                </a:lnTo>
                <a:lnTo>
                  <a:pt x="38" y="50"/>
                </a:lnTo>
                <a:lnTo>
                  <a:pt x="37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8"/>
                </a:lnTo>
                <a:lnTo>
                  <a:pt x="34" y="47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2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6" y="34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2" y="37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0" y="34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4" name="Freeform 1702"/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5" name="Freeform 1703"/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0 h 1"/>
              <a:gd name="T2" fmla="*/ 1 w 4"/>
              <a:gd name="T3" fmla="*/ 0 h 1"/>
              <a:gd name="T4" fmla="*/ 4 w 4"/>
              <a:gd name="T5" fmla="*/ 0 h 1"/>
              <a:gd name="T6" fmla="*/ 4 w 4"/>
              <a:gd name="T7" fmla="*/ 0 h 1"/>
              <a:gd name="T8" fmla="*/ 2 w 4"/>
              <a:gd name="T9" fmla="*/ 0 h 1"/>
              <a:gd name="T10" fmla="*/ 1 w 4"/>
              <a:gd name="T11" fmla="*/ 0 h 1"/>
              <a:gd name="T12" fmla="*/ 0 w 4"/>
              <a:gd name="T13" fmla="*/ 0 h 1"/>
              <a:gd name="T14" fmla="*/ 0 w 4"/>
              <a:gd name="T15" fmla="*/ 0 h 1"/>
              <a:gd name="T16" fmla="*/ 0 w 4"/>
              <a:gd name="T17" fmla="*/ 0 h 1"/>
              <a:gd name="T18" fmla="*/ 0 w 4"/>
              <a:gd name="T19" fmla="*/ 0 h 1"/>
              <a:gd name="T20" fmla="*/ 0 w 4"/>
              <a:gd name="T21" fmla="*/ 0 h 1"/>
              <a:gd name="T22" fmla="*/ 0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6" name="Freeform 1704"/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7" name="Freeform 1705"/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8" name="Freeform 1706"/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9" name="Freeform 1707"/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0" name="Freeform 1708"/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1" name="Group 1726"/>
        <xdr:cNvGrpSpPr>
          <a:grpSpLocks/>
        </xdr:cNvGrpSpPr>
      </xdr:nvGrpSpPr>
      <xdr:grpSpPr bwMode="auto">
        <a:xfrm>
          <a:off x="6562725" y="6162675"/>
          <a:ext cx="0" cy="0"/>
          <a:chOff x="775" y="867"/>
          <a:chExt cx="177" cy="192"/>
        </a:xfrm>
      </xdr:grpSpPr>
      <xdr:sp macro="" textlink="">
        <xdr:nvSpPr>
          <xdr:cNvPr id="1875436" name="Freeform 1710"/>
          <xdr:cNvSpPr>
            <a:spLocks noEditPoints="1"/>
          </xdr:cNvSpPr>
        </xdr:nvSpPr>
        <xdr:spPr bwMode="auto">
          <a:xfrm>
            <a:off x="775" y="867"/>
            <a:ext cx="177" cy="192"/>
          </a:xfrm>
          <a:custGeom>
            <a:avLst/>
            <a:gdLst>
              <a:gd name="T0" fmla="*/ 155 w 177"/>
              <a:gd name="T1" fmla="*/ 111 h 192"/>
              <a:gd name="T2" fmla="*/ 141 w 177"/>
              <a:gd name="T3" fmla="*/ 96 h 192"/>
              <a:gd name="T4" fmla="*/ 112 w 177"/>
              <a:gd name="T5" fmla="*/ 85 h 192"/>
              <a:gd name="T6" fmla="*/ 93 w 177"/>
              <a:gd name="T7" fmla="*/ 59 h 192"/>
              <a:gd name="T8" fmla="*/ 86 w 177"/>
              <a:gd name="T9" fmla="*/ 43 h 192"/>
              <a:gd name="T10" fmla="*/ 86 w 177"/>
              <a:gd name="T11" fmla="*/ 38 h 192"/>
              <a:gd name="T12" fmla="*/ 83 w 177"/>
              <a:gd name="T13" fmla="*/ 34 h 192"/>
              <a:gd name="T14" fmla="*/ 86 w 177"/>
              <a:gd name="T15" fmla="*/ 29 h 192"/>
              <a:gd name="T16" fmla="*/ 93 w 177"/>
              <a:gd name="T17" fmla="*/ 28 h 192"/>
              <a:gd name="T18" fmla="*/ 101 w 177"/>
              <a:gd name="T19" fmla="*/ 26 h 192"/>
              <a:gd name="T20" fmla="*/ 104 w 177"/>
              <a:gd name="T21" fmla="*/ 22 h 192"/>
              <a:gd name="T22" fmla="*/ 101 w 177"/>
              <a:gd name="T23" fmla="*/ 14 h 192"/>
              <a:gd name="T24" fmla="*/ 86 w 177"/>
              <a:gd name="T25" fmla="*/ 7 h 192"/>
              <a:gd name="T26" fmla="*/ 76 w 177"/>
              <a:gd name="T27" fmla="*/ 2 h 192"/>
              <a:gd name="T28" fmla="*/ 59 w 177"/>
              <a:gd name="T29" fmla="*/ 5 h 192"/>
              <a:gd name="T30" fmla="*/ 52 w 177"/>
              <a:gd name="T31" fmla="*/ 9 h 192"/>
              <a:gd name="T32" fmla="*/ 49 w 177"/>
              <a:gd name="T33" fmla="*/ 13 h 192"/>
              <a:gd name="T34" fmla="*/ 40 w 177"/>
              <a:gd name="T35" fmla="*/ 15 h 192"/>
              <a:gd name="T36" fmla="*/ 32 w 177"/>
              <a:gd name="T37" fmla="*/ 21 h 192"/>
              <a:gd name="T38" fmla="*/ 25 w 177"/>
              <a:gd name="T39" fmla="*/ 13 h 192"/>
              <a:gd name="T40" fmla="*/ 16 w 177"/>
              <a:gd name="T41" fmla="*/ 22 h 192"/>
              <a:gd name="T42" fmla="*/ 5 w 177"/>
              <a:gd name="T43" fmla="*/ 27 h 192"/>
              <a:gd name="T44" fmla="*/ 2 w 177"/>
              <a:gd name="T45" fmla="*/ 36 h 192"/>
              <a:gd name="T46" fmla="*/ 5 w 177"/>
              <a:gd name="T47" fmla="*/ 46 h 192"/>
              <a:gd name="T48" fmla="*/ 14 w 177"/>
              <a:gd name="T49" fmla="*/ 54 h 192"/>
              <a:gd name="T50" fmla="*/ 22 w 177"/>
              <a:gd name="T51" fmla="*/ 58 h 192"/>
              <a:gd name="T52" fmla="*/ 38 w 177"/>
              <a:gd name="T53" fmla="*/ 52 h 192"/>
              <a:gd name="T54" fmla="*/ 50 w 177"/>
              <a:gd name="T55" fmla="*/ 56 h 192"/>
              <a:gd name="T56" fmla="*/ 62 w 177"/>
              <a:gd name="T57" fmla="*/ 79 h 192"/>
              <a:gd name="T58" fmla="*/ 70 w 177"/>
              <a:gd name="T59" fmla="*/ 87 h 192"/>
              <a:gd name="T60" fmla="*/ 90 w 177"/>
              <a:gd name="T61" fmla="*/ 104 h 192"/>
              <a:gd name="T62" fmla="*/ 106 w 177"/>
              <a:gd name="T63" fmla="*/ 109 h 192"/>
              <a:gd name="T64" fmla="*/ 117 w 177"/>
              <a:gd name="T65" fmla="*/ 119 h 192"/>
              <a:gd name="T66" fmla="*/ 132 w 177"/>
              <a:gd name="T67" fmla="*/ 129 h 192"/>
              <a:gd name="T68" fmla="*/ 137 w 177"/>
              <a:gd name="T69" fmla="*/ 156 h 192"/>
              <a:gd name="T70" fmla="*/ 148 w 177"/>
              <a:gd name="T71" fmla="*/ 158 h 192"/>
              <a:gd name="T72" fmla="*/ 157 w 177"/>
              <a:gd name="T73" fmla="*/ 142 h 192"/>
              <a:gd name="T74" fmla="*/ 153 w 177"/>
              <a:gd name="T75" fmla="*/ 122 h 192"/>
              <a:gd name="T76" fmla="*/ 169 w 177"/>
              <a:gd name="T77" fmla="*/ 129 h 192"/>
              <a:gd name="T78" fmla="*/ 24 w 177"/>
              <a:gd name="T79" fmla="*/ 147 h 192"/>
              <a:gd name="T80" fmla="*/ 31 w 177"/>
              <a:gd name="T81" fmla="*/ 114 h 192"/>
              <a:gd name="T82" fmla="*/ 24 w 177"/>
              <a:gd name="T83" fmla="*/ 120 h 192"/>
              <a:gd name="T84" fmla="*/ 26 w 177"/>
              <a:gd name="T85" fmla="*/ 131 h 192"/>
              <a:gd name="T86" fmla="*/ 26 w 177"/>
              <a:gd name="T87" fmla="*/ 141 h 192"/>
              <a:gd name="T88" fmla="*/ 27 w 177"/>
              <a:gd name="T89" fmla="*/ 150 h 192"/>
              <a:gd name="T90" fmla="*/ 33 w 177"/>
              <a:gd name="T91" fmla="*/ 151 h 192"/>
              <a:gd name="T92" fmla="*/ 40 w 177"/>
              <a:gd name="T93" fmla="*/ 146 h 192"/>
              <a:gd name="T94" fmla="*/ 45 w 177"/>
              <a:gd name="T95" fmla="*/ 133 h 192"/>
              <a:gd name="T96" fmla="*/ 45 w 177"/>
              <a:gd name="T97" fmla="*/ 116 h 192"/>
              <a:gd name="T98" fmla="*/ 44 w 177"/>
              <a:gd name="T99" fmla="*/ 112 h 192"/>
              <a:gd name="T100" fmla="*/ 40 w 177"/>
              <a:gd name="T101" fmla="*/ 109 h 192"/>
              <a:gd name="T102" fmla="*/ 25 w 177"/>
              <a:gd name="T103" fmla="*/ 111 h 192"/>
              <a:gd name="T104" fmla="*/ 47 w 177"/>
              <a:gd name="T105" fmla="*/ 74 h 192"/>
              <a:gd name="T106" fmla="*/ 54 w 177"/>
              <a:gd name="T107" fmla="*/ 79 h 192"/>
              <a:gd name="T108" fmla="*/ 129 w 177"/>
              <a:gd name="T109" fmla="*/ 164 h 192"/>
              <a:gd name="T110" fmla="*/ 106 w 177"/>
              <a:gd name="T111" fmla="*/ 168 h 192"/>
              <a:gd name="T112" fmla="*/ 94 w 177"/>
              <a:gd name="T113" fmla="*/ 167 h 192"/>
              <a:gd name="T114" fmla="*/ 86 w 177"/>
              <a:gd name="T115" fmla="*/ 171 h 192"/>
              <a:gd name="T116" fmla="*/ 106 w 177"/>
              <a:gd name="T117" fmla="*/ 183 h 192"/>
              <a:gd name="T118" fmla="*/ 126 w 177"/>
              <a:gd name="T119" fmla="*/ 191 h 192"/>
              <a:gd name="T120" fmla="*/ 127 w 177"/>
              <a:gd name="T121" fmla="*/ 182 h 192"/>
              <a:gd name="T122" fmla="*/ 129 w 177"/>
              <a:gd name="T123" fmla="*/ 170 h 192"/>
              <a:gd name="T124" fmla="*/ 122 w 177"/>
              <a:gd name="T125" fmla="*/ 157 h 19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77" h="192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7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2"/>
                </a:lnTo>
                <a:lnTo>
                  <a:pt x="85" y="42"/>
                </a:lnTo>
                <a:lnTo>
                  <a:pt x="85" y="43"/>
                </a:lnTo>
                <a:lnTo>
                  <a:pt x="86" y="43"/>
                </a:lnTo>
                <a:lnTo>
                  <a:pt x="86" y="42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5" y="37"/>
                </a:lnTo>
                <a:lnTo>
                  <a:pt x="85" y="36"/>
                </a:lnTo>
                <a:lnTo>
                  <a:pt x="84" y="35"/>
                </a:lnTo>
                <a:lnTo>
                  <a:pt x="83" y="35"/>
                </a:lnTo>
                <a:lnTo>
                  <a:pt x="83" y="34"/>
                </a:lnTo>
                <a:lnTo>
                  <a:pt x="83" y="33"/>
                </a:lnTo>
                <a:lnTo>
                  <a:pt x="83" y="34"/>
                </a:lnTo>
                <a:lnTo>
                  <a:pt x="82" y="34"/>
                </a:lnTo>
                <a:lnTo>
                  <a:pt x="82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6" y="30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7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7" y="26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5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1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2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10"/>
                </a:lnTo>
                <a:lnTo>
                  <a:pt x="56" y="10"/>
                </a:lnTo>
                <a:lnTo>
                  <a:pt x="55" y="10"/>
                </a:lnTo>
                <a:lnTo>
                  <a:pt x="54" y="10"/>
                </a:lnTo>
                <a:lnTo>
                  <a:pt x="54" y="9"/>
                </a:lnTo>
                <a:lnTo>
                  <a:pt x="53" y="9"/>
                </a:lnTo>
                <a:lnTo>
                  <a:pt x="52" y="9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2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4"/>
                </a:lnTo>
                <a:lnTo>
                  <a:pt x="52" y="15"/>
                </a:lnTo>
                <a:lnTo>
                  <a:pt x="53" y="16"/>
                </a:lnTo>
                <a:lnTo>
                  <a:pt x="52" y="16"/>
                </a:lnTo>
                <a:lnTo>
                  <a:pt x="51" y="16"/>
                </a:lnTo>
                <a:lnTo>
                  <a:pt x="50" y="15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5"/>
                </a:lnTo>
                <a:lnTo>
                  <a:pt x="39" y="16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20"/>
                </a:lnTo>
                <a:lnTo>
                  <a:pt x="35" y="21"/>
                </a:lnTo>
                <a:lnTo>
                  <a:pt x="36" y="21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3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1" y="19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7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3" y="36"/>
                </a:lnTo>
                <a:lnTo>
                  <a:pt x="2" y="36"/>
                </a:lnTo>
                <a:lnTo>
                  <a:pt x="1" y="36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6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5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4" y="50"/>
                </a:lnTo>
                <a:lnTo>
                  <a:pt x="35" y="50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8"/>
                </a:lnTo>
                <a:lnTo>
                  <a:pt x="104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2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5" y="119"/>
                </a:lnTo>
                <a:lnTo>
                  <a:pt x="114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5" y="131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6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2" y="139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8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30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  <a:moveTo>
                  <a:pt x="25" y="146"/>
                </a:moveTo>
                <a:lnTo>
                  <a:pt x="25" y="147"/>
                </a:lnTo>
                <a:lnTo>
                  <a:pt x="24" y="147"/>
                </a:lnTo>
                <a:lnTo>
                  <a:pt x="24" y="146"/>
                </a:lnTo>
                <a:lnTo>
                  <a:pt x="25" y="146"/>
                </a:lnTo>
                <a:close/>
                <a:moveTo>
                  <a:pt x="39" y="108"/>
                </a:moveTo>
                <a:lnTo>
                  <a:pt x="39" y="108"/>
                </a:lnTo>
                <a:lnTo>
                  <a:pt x="38" y="108"/>
                </a:lnTo>
                <a:lnTo>
                  <a:pt x="38" y="109"/>
                </a:lnTo>
                <a:lnTo>
                  <a:pt x="38" y="110"/>
                </a:lnTo>
                <a:lnTo>
                  <a:pt x="37" y="110"/>
                </a:lnTo>
                <a:lnTo>
                  <a:pt x="36" y="110"/>
                </a:lnTo>
                <a:lnTo>
                  <a:pt x="35" y="111"/>
                </a:lnTo>
                <a:lnTo>
                  <a:pt x="34" y="112"/>
                </a:lnTo>
                <a:lnTo>
                  <a:pt x="33" y="112"/>
                </a:lnTo>
                <a:lnTo>
                  <a:pt x="33" y="113"/>
                </a:lnTo>
                <a:lnTo>
                  <a:pt x="32" y="114"/>
                </a:lnTo>
                <a:lnTo>
                  <a:pt x="31" y="114"/>
                </a:lnTo>
                <a:lnTo>
                  <a:pt x="30" y="114"/>
                </a:lnTo>
                <a:lnTo>
                  <a:pt x="30" y="115"/>
                </a:lnTo>
                <a:lnTo>
                  <a:pt x="29" y="115"/>
                </a:lnTo>
                <a:lnTo>
                  <a:pt x="28" y="116"/>
                </a:lnTo>
                <a:lnTo>
                  <a:pt x="27" y="115"/>
                </a:lnTo>
                <a:lnTo>
                  <a:pt x="26" y="115"/>
                </a:lnTo>
                <a:lnTo>
                  <a:pt x="25" y="115"/>
                </a:lnTo>
                <a:lnTo>
                  <a:pt x="24" y="114"/>
                </a:lnTo>
                <a:lnTo>
                  <a:pt x="24" y="113"/>
                </a:lnTo>
                <a:lnTo>
                  <a:pt x="23" y="114"/>
                </a:lnTo>
                <a:lnTo>
                  <a:pt x="24" y="114"/>
                </a:lnTo>
                <a:lnTo>
                  <a:pt x="24" y="115"/>
                </a:lnTo>
                <a:lnTo>
                  <a:pt x="23" y="115"/>
                </a:lnTo>
                <a:lnTo>
                  <a:pt x="23" y="116"/>
                </a:lnTo>
                <a:lnTo>
                  <a:pt x="23" y="117"/>
                </a:lnTo>
                <a:lnTo>
                  <a:pt x="22" y="117"/>
                </a:lnTo>
                <a:lnTo>
                  <a:pt x="23" y="118"/>
                </a:lnTo>
                <a:lnTo>
                  <a:pt x="23" y="119"/>
                </a:lnTo>
                <a:lnTo>
                  <a:pt x="23" y="120"/>
                </a:lnTo>
                <a:lnTo>
                  <a:pt x="24" y="120"/>
                </a:lnTo>
                <a:lnTo>
                  <a:pt x="23" y="120"/>
                </a:lnTo>
                <a:lnTo>
                  <a:pt x="24" y="120"/>
                </a:lnTo>
                <a:lnTo>
                  <a:pt x="25" y="120"/>
                </a:lnTo>
                <a:lnTo>
                  <a:pt x="25" y="121"/>
                </a:lnTo>
                <a:lnTo>
                  <a:pt x="26" y="122"/>
                </a:lnTo>
                <a:lnTo>
                  <a:pt x="26" y="123"/>
                </a:lnTo>
                <a:lnTo>
                  <a:pt x="26" y="124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7" y="127"/>
                </a:lnTo>
                <a:lnTo>
                  <a:pt x="27" y="128"/>
                </a:lnTo>
                <a:lnTo>
                  <a:pt x="28" y="128"/>
                </a:lnTo>
                <a:lnTo>
                  <a:pt x="28" y="129"/>
                </a:lnTo>
                <a:lnTo>
                  <a:pt x="27" y="130"/>
                </a:lnTo>
                <a:lnTo>
                  <a:pt x="26" y="130"/>
                </a:lnTo>
                <a:lnTo>
                  <a:pt x="27" y="130"/>
                </a:lnTo>
                <a:lnTo>
                  <a:pt x="27" y="131"/>
                </a:lnTo>
                <a:lnTo>
                  <a:pt x="26" y="131"/>
                </a:lnTo>
                <a:lnTo>
                  <a:pt x="26" y="132"/>
                </a:lnTo>
                <a:lnTo>
                  <a:pt x="27" y="133"/>
                </a:lnTo>
                <a:lnTo>
                  <a:pt x="27" y="132"/>
                </a:lnTo>
                <a:lnTo>
                  <a:pt x="28" y="132"/>
                </a:lnTo>
                <a:lnTo>
                  <a:pt x="29" y="133"/>
                </a:lnTo>
                <a:lnTo>
                  <a:pt x="29" y="134"/>
                </a:lnTo>
                <a:lnTo>
                  <a:pt x="28" y="135"/>
                </a:lnTo>
                <a:lnTo>
                  <a:pt x="29" y="135"/>
                </a:lnTo>
                <a:lnTo>
                  <a:pt x="28" y="136"/>
                </a:lnTo>
                <a:lnTo>
                  <a:pt x="29" y="136"/>
                </a:lnTo>
                <a:lnTo>
                  <a:pt x="28" y="136"/>
                </a:lnTo>
                <a:lnTo>
                  <a:pt x="27" y="135"/>
                </a:lnTo>
                <a:lnTo>
                  <a:pt x="27" y="136"/>
                </a:lnTo>
                <a:lnTo>
                  <a:pt x="27" y="137"/>
                </a:lnTo>
                <a:lnTo>
                  <a:pt x="27" y="138"/>
                </a:lnTo>
                <a:lnTo>
                  <a:pt x="28" y="138"/>
                </a:lnTo>
                <a:lnTo>
                  <a:pt x="27" y="139"/>
                </a:lnTo>
                <a:lnTo>
                  <a:pt x="26" y="141"/>
                </a:lnTo>
                <a:lnTo>
                  <a:pt x="27" y="141"/>
                </a:lnTo>
                <a:lnTo>
                  <a:pt x="26" y="142"/>
                </a:lnTo>
                <a:lnTo>
                  <a:pt x="26" y="143"/>
                </a:lnTo>
                <a:lnTo>
                  <a:pt x="27" y="143"/>
                </a:lnTo>
                <a:lnTo>
                  <a:pt x="27" y="144"/>
                </a:lnTo>
                <a:lnTo>
                  <a:pt x="26" y="145"/>
                </a:lnTo>
                <a:lnTo>
                  <a:pt x="27" y="146"/>
                </a:lnTo>
                <a:lnTo>
                  <a:pt x="27" y="147"/>
                </a:lnTo>
                <a:lnTo>
                  <a:pt x="28" y="148"/>
                </a:lnTo>
                <a:lnTo>
                  <a:pt x="27" y="148"/>
                </a:lnTo>
                <a:lnTo>
                  <a:pt x="27" y="147"/>
                </a:lnTo>
                <a:lnTo>
                  <a:pt x="26" y="147"/>
                </a:lnTo>
                <a:lnTo>
                  <a:pt x="26" y="148"/>
                </a:lnTo>
                <a:lnTo>
                  <a:pt x="26" y="149"/>
                </a:lnTo>
                <a:lnTo>
                  <a:pt x="27" y="150"/>
                </a:lnTo>
                <a:lnTo>
                  <a:pt x="27" y="149"/>
                </a:lnTo>
                <a:lnTo>
                  <a:pt x="27" y="148"/>
                </a:lnTo>
                <a:lnTo>
                  <a:pt x="28" y="148"/>
                </a:lnTo>
                <a:lnTo>
                  <a:pt x="29" y="148"/>
                </a:lnTo>
                <a:lnTo>
                  <a:pt x="29" y="149"/>
                </a:lnTo>
                <a:lnTo>
                  <a:pt x="29" y="150"/>
                </a:lnTo>
                <a:lnTo>
                  <a:pt x="30" y="150"/>
                </a:lnTo>
                <a:lnTo>
                  <a:pt x="30" y="151"/>
                </a:lnTo>
                <a:lnTo>
                  <a:pt x="29" y="151"/>
                </a:lnTo>
                <a:lnTo>
                  <a:pt x="30" y="151"/>
                </a:lnTo>
                <a:lnTo>
                  <a:pt x="30" y="152"/>
                </a:lnTo>
                <a:lnTo>
                  <a:pt x="30" y="151"/>
                </a:lnTo>
                <a:lnTo>
                  <a:pt x="31" y="151"/>
                </a:lnTo>
                <a:lnTo>
                  <a:pt x="31" y="150"/>
                </a:lnTo>
                <a:lnTo>
                  <a:pt x="32" y="151"/>
                </a:lnTo>
                <a:lnTo>
                  <a:pt x="33" y="151"/>
                </a:lnTo>
                <a:lnTo>
                  <a:pt x="34" y="151"/>
                </a:lnTo>
                <a:lnTo>
                  <a:pt x="35" y="150"/>
                </a:lnTo>
                <a:lnTo>
                  <a:pt x="35" y="149"/>
                </a:lnTo>
                <a:lnTo>
                  <a:pt x="36" y="150"/>
                </a:lnTo>
                <a:lnTo>
                  <a:pt x="36" y="149"/>
                </a:lnTo>
                <a:lnTo>
                  <a:pt x="36" y="148"/>
                </a:lnTo>
                <a:lnTo>
                  <a:pt x="36" y="147"/>
                </a:lnTo>
                <a:lnTo>
                  <a:pt x="36" y="146"/>
                </a:lnTo>
                <a:lnTo>
                  <a:pt x="37" y="145"/>
                </a:lnTo>
                <a:lnTo>
                  <a:pt x="36" y="145"/>
                </a:lnTo>
                <a:lnTo>
                  <a:pt x="36" y="144"/>
                </a:lnTo>
                <a:lnTo>
                  <a:pt x="36" y="145"/>
                </a:lnTo>
                <a:lnTo>
                  <a:pt x="37" y="145"/>
                </a:lnTo>
                <a:lnTo>
                  <a:pt x="38" y="146"/>
                </a:lnTo>
                <a:lnTo>
                  <a:pt x="38" y="145"/>
                </a:lnTo>
                <a:lnTo>
                  <a:pt x="39" y="145"/>
                </a:lnTo>
                <a:lnTo>
                  <a:pt x="40" y="145"/>
                </a:lnTo>
                <a:lnTo>
                  <a:pt x="40" y="146"/>
                </a:lnTo>
                <a:lnTo>
                  <a:pt x="41" y="146"/>
                </a:lnTo>
                <a:lnTo>
                  <a:pt x="41" y="147"/>
                </a:lnTo>
                <a:lnTo>
                  <a:pt x="42" y="147"/>
                </a:lnTo>
                <a:lnTo>
                  <a:pt x="43" y="147"/>
                </a:lnTo>
                <a:lnTo>
                  <a:pt x="44" y="147"/>
                </a:lnTo>
                <a:lnTo>
                  <a:pt x="44" y="146"/>
                </a:lnTo>
                <a:lnTo>
                  <a:pt x="44" y="144"/>
                </a:lnTo>
                <a:lnTo>
                  <a:pt x="45" y="144"/>
                </a:lnTo>
                <a:lnTo>
                  <a:pt x="44" y="143"/>
                </a:lnTo>
                <a:lnTo>
                  <a:pt x="44" y="142"/>
                </a:lnTo>
                <a:lnTo>
                  <a:pt x="45" y="141"/>
                </a:lnTo>
                <a:lnTo>
                  <a:pt x="45" y="140"/>
                </a:lnTo>
                <a:lnTo>
                  <a:pt x="45" y="139"/>
                </a:lnTo>
                <a:lnTo>
                  <a:pt x="45" y="137"/>
                </a:lnTo>
                <a:lnTo>
                  <a:pt x="45" y="136"/>
                </a:lnTo>
                <a:lnTo>
                  <a:pt x="45" y="135"/>
                </a:lnTo>
                <a:lnTo>
                  <a:pt x="45" y="134"/>
                </a:lnTo>
                <a:lnTo>
                  <a:pt x="46" y="133"/>
                </a:lnTo>
                <a:lnTo>
                  <a:pt x="45" y="133"/>
                </a:lnTo>
                <a:lnTo>
                  <a:pt x="46" y="132"/>
                </a:lnTo>
                <a:lnTo>
                  <a:pt x="46" y="131"/>
                </a:lnTo>
                <a:lnTo>
                  <a:pt x="46" y="130"/>
                </a:lnTo>
                <a:lnTo>
                  <a:pt x="46" y="129"/>
                </a:lnTo>
                <a:lnTo>
                  <a:pt x="45" y="128"/>
                </a:lnTo>
                <a:lnTo>
                  <a:pt x="45" y="127"/>
                </a:lnTo>
                <a:lnTo>
                  <a:pt x="45" y="126"/>
                </a:lnTo>
                <a:lnTo>
                  <a:pt x="45" y="125"/>
                </a:lnTo>
                <a:lnTo>
                  <a:pt x="46" y="124"/>
                </a:lnTo>
                <a:lnTo>
                  <a:pt x="47" y="124"/>
                </a:lnTo>
                <a:lnTo>
                  <a:pt x="47" y="123"/>
                </a:lnTo>
                <a:lnTo>
                  <a:pt x="48" y="121"/>
                </a:lnTo>
                <a:lnTo>
                  <a:pt x="47" y="121"/>
                </a:lnTo>
                <a:lnTo>
                  <a:pt x="47" y="120"/>
                </a:lnTo>
                <a:lnTo>
                  <a:pt x="46" y="119"/>
                </a:lnTo>
                <a:lnTo>
                  <a:pt x="47" y="119"/>
                </a:lnTo>
                <a:lnTo>
                  <a:pt x="46" y="118"/>
                </a:lnTo>
                <a:lnTo>
                  <a:pt x="46" y="117"/>
                </a:lnTo>
                <a:lnTo>
                  <a:pt x="45" y="117"/>
                </a:lnTo>
                <a:lnTo>
                  <a:pt x="45" y="116"/>
                </a:lnTo>
                <a:lnTo>
                  <a:pt x="46" y="116"/>
                </a:lnTo>
                <a:lnTo>
                  <a:pt x="45" y="116"/>
                </a:lnTo>
                <a:lnTo>
                  <a:pt x="46" y="115"/>
                </a:lnTo>
                <a:lnTo>
                  <a:pt x="45" y="115"/>
                </a:lnTo>
                <a:lnTo>
                  <a:pt x="44" y="114"/>
                </a:lnTo>
                <a:lnTo>
                  <a:pt x="45" y="114"/>
                </a:lnTo>
                <a:lnTo>
                  <a:pt x="44" y="114"/>
                </a:lnTo>
                <a:lnTo>
                  <a:pt x="43" y="114"/>
                </a:lnTo>
                <a:lnTo>
                  <a:pt x="44" y="114"/>
                </a:lnTo>
                <a:lnTo>
                  <a:pt x="44" y="113"/>
                </a:lnTo>
                <a:lnTo>
                  <a:pt x="44" y="112"/>
                </a:lnTo>
                <a:lnTo>
                  <a:pt x="45" y="113"/>
                </a:lnTo>
                <a:lnTo>
                  <a:pt x="45" y="112"/>
                </a:lnTo>
                <a:lnTo>
                  <a:pt x="44" y="112"/>
                </a:lnTo>
                <a:lnTo>
                  <a:pt x="43" y="112"/>
                </a:lnTo>
                <a:lnTo>
                  <a:pt x="43" y="111"/>
                </a:lnTo>
                <a:lnTo>
                  <a:pt x="44" y="111"/>
                </a:lnTo>
                <a:lnTo>
                  <a:pt x="44" y="110"/>
                </a:lnTo>
                <a:lnTo>
                  <a:pt x="43" y="110"/>
                </a:lnTo>
                <a:lnTo>
                  <a:pt x="42" y="110"/>
                </a:lnTo>
                <a:lnTo>
                  <a:pt x="42" y="111"/>
                </a:lnTo>
                <a:lnTo>
                  <a:pt x="42" y="110"/>
                </a:lnTo>
                <a:lnTo>
                  <a:pt x="41" y="109"/>
                </a:lnTo>
                <a:lnTo>
                  <a:pt x="42" y="109"/>
                </a:lnTo>
                <a:lnTo>
                  <a:pt x="41" y="109"/>
                </a:lnTo>
                <a:lnTo>
                  <a:pt x="40" y="109"/>
                </a:lnTo>
                <a:lnTo>
                  <a:pt x="40" y="108"/>
                </a:lnTo>
                <a:lnTo>
                  <a:pt x="40" y="109"/>
                </a:lnTo>
                <a:lnTo>
                  <a:pt x="39" y="109"/>
                </a:lnTo>
                <a:lnTo>
                  <a:pt x="40" y="108"/>
                </a:lnTo>
                <a:lnTo>
                  <a:pt x="39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2" y="109"/>
                </a:lnTo>
                <a:lnTo>
                  <a:pt x="42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1" y="109"/>
                </a:lnTo>
                <a:lnTo>
                  <a:pt x="41" y="108"/>
                </a:lnTo>
                <a:lnTo>
                  <a:pt x="41" y="107"/>
                </a:lnTo>
                <a:lnTo>
                  <a:pt x="42" y="108"/>
                </a:lnTo>
                <a:close/>
                <a:moveTo>
                  <a:pt x="25" y="111"/>
                </a:moveTo>
                <a:lnTo>
                  <a:pt x="26" y="111"/>
                </a:lnTo>
                <a:lnTo>
                  <a:pt x="25" y="111"/>
                </a:lnTo>
                <a:lnTo>
                  <a:pt x="24" y="111"/>
                </a:lnTo>
                <a:lnTo>
                  <a:pt x="24" y="112"/>
                </a:lnTo>
                <a:lnTo>
                  <a:pt x="24" y="113"/>
                </a:lnTo>
                <a:lnTo>
                  <a:pt x="24" y="112"/>
                </a:lnTo>
                <a:lnTo>
                  <a:pt x="25" y="111"/>
                </a:lnTo>
                <a:lnTo>
                  <a:pt x="24" y="111"/>
                </a:lnTo>
                <a:lnTo>
                  <a:pt x="25" y="111"/>
                </a:lnTo>
                <a:lnTo>
                  <a:pt x="25" y="110"/>
                </a:lnTo>
                <a:lnTo>
                  <a:pt x="25" y="111"/>
                </a:lnTo>
                <a:close/>
                <a:moveTo>
                  <a:pt x="64" y="87"/>
                </a:moveTo>
                <a:lnTo>
                  <a:pt x="64" y="87"/>
                </a:lnTo>
                <a:lnTo>
                  <a:pt x="64" y="88"/>
                </a:lnTo>
                <a:lnTo>
                  <a:pt x="63" y="87"/>
                </a:lnTo>
                <a:lnTo>
                  <a:pt x="64" y="87"/>
                </a:lnTo>
                <a:close/>
                <a:moveTo>
                  <a:pt x="48" y="74"/>
                </a:moveTo>
                <a:lnTo>
                  <a:pt x="48" y="75"/>
                </a:lnTo>
                <a:lnTo>
                  <a:pt x="47" y="75"/>
                </a:lnTo>
                <a:lnTo>
                  <a:pt x="47" y="74"/>
                </a:lnTo>
                <a:lnTo>
                  <a:pt x="48" y="74"/>
                </a:lnTo>
                <a:close/>
                <a:moveTo>
                  <a:pt x="57" y="78"/>
                </a:moveTo>
                <a:lnTo>
                  <a:pt x="57" y="79"/>
                </a:lnTo>
                <a:lnTo>
                  <a:pt x="57" y="80"/>
                </a:lnTo>
                <a:lnTo>
                  <a:pt x="56" y="80"/>
                </a:lnTo>
                <a:lnTo>
                  <a:pt x="57" y="80"/>
                </a:lnTo>
                <a:lnTo>
                  <a:pt x="57" y="81"/>
                </a:lnTo>
                <a:lnTo>
                  <a:pt x="56" y="81"/>
                </a:lnTo>
                <a:lnTo>
                  <a:pt x="55" y="80"/>
                </a:lnTo>
                <a:lnTo>
                  <a:pt x="54" y="80"/>
                </a:lnTo>
                <a:lnTo>
                  <a:pt x="54" y="81"/>
                </a:lnTo>
                <a:lnTo>
                  <a:pt x="53" y="80"/>
                </a:lnTo>
                <a:lnTo>
                  <a:pt x="53" y="81"/>
                </a:lnTo>
                <a:lnTo>
                  <a:pt x="52" y="80"/>
                </a:lnTo>
                <a:lnTo>
                  <a:pt x="52" y="79"/>
                </a:lnTo>
                <a:lnTo>
                  <a:pt x="53" y="79"/>
                </a:lnTo>
                <a:lnTo>
                  <a:pt x="54" y="79"/>
                </a:lnTo>
                <a:lnTo>
                  <a:pt x="55" y="79"/>
                </a:lnTo>
                <a:lnTo>
                  <a:pt x="56" y="79"/>
                </a:lnTo>
                <a:lnTo>
                  <a:pt x="56" y="78"/>
                </a:lnTo>
                <a:lnTo>
                  <a:pt x="57" y="78"/>
                </a:lnTo>
                <a:close/>
                <a:moveTo>
                  <a:pt x="108" y="117"/>
                </a:moveTo>
                <a:lnTo>
                  <a:pt x="109" y="117"/>
                </a:lnTo>
                <a:lnTo>
                  <a:pt x="109" y="118"/>
                </a:lnTo>
                <a:lnTo>
                  <a:pt x="108" y="118"/>
                </a:lnTo>
                <a:lnTo>
                  <a:pt x="107" y="118"/>
                </a:lnTo>
                <a:lnTo>
                  <a:pt x="107" y="117"/>
                </a:lnTo>
                <a:lnTo>
                  <a:pt x="108" y="117"/>
                </a:lnTo>
                <a:close/>
                <a:moveTo>
                  <a:pt x="134" y="163"/>
                </a:moveTo>
                <a:lnTo>
                  <a:pt x="134" y="163"/>
                </a:lnTo>
                <a:lnTo>
                  <a:pt x="133" y="162"/>
                </a:lnTo>
                <a:lnTo>
                  <a:pt x="132" y="162"/>
                </a:lnTo>
                <a:lnTo>
                  <a:pt x="131" y="163"/>
                </a:lnTo>
                <a:lnTo>
                  <a:pt x="130" y="163"/>
                </a:lnTo>
                <a:lnTo>
                  <a:pt x="129" y="164"/>
                </a:lnTo>
                <a:lnTo>
                  <a:pt x="128" y="164"/>
                </a:lnTo>
                <a:lnTo>
                  <a:pt x="128" y="163"/>
                </a:lnTo>
                <a:lnTo>
                  <a:pt x="128" y="164"/>
                </a:lnTo>
                <a:lnTo>
                  <a:pt x="127" y="165"/>
                </a:lnTo>
                <a:lnTo>
                  <a:pt x="126" y="165"/>
                </a:lnTo>
                <a:lnTo>
                  <a:pt x="125" y="165"/>
                </a:lnTo>
                <a:lnTo>
                  <a:pt x="124" y="165"/>
                </a:lnTo>
                <a:lnTo>
                  <a:pt x="124" y="164"/>
                </a:lnTo>
                <a:lnTo>
                  <a:pt x="123" y="164"/>
                </a:lnTo>
                <a:lnTo>
                  <a:pt x="121" y="165"/>
                </a:lnTo>
                <a:lnTo>
                  <a:pt x="119" y="166"/>
                </a:lnTo>
                <a:lnTo>
                  <a:pt x="118" y="166"/>
                </a:lnTo>
                <a:lnTo>
                  <a:pt x="117" y="167"/>
                </a:lnTo>
                <a:lnTo>
                  <a:pt x="116" y="167"/>
                </a:lnTo>
                <a:lnTo>
                  <a:pt x="115" y="167"/>
                </a:lnTo>
                <a:lnTo>
                  <a:pt x="113" y="167"/>
                </a:lnTo>
                <a:lnTo>
                  <a:pt x="112" y="167"/>
                </a:lnTo>
                <a:lnTo>
                  <a:pt x="111" y="167"/>
                </a:lnTo>
                <a:lnTo>
                  <a:pt x="110" y="167"/>
                </a:lnTo>
                <a:lnTo>
                  <a:pt x="109" y="167"/>
                </a:lnTo>
                <a:lnTo>
                  <a:pt x="108" y="167"/>
                </a:lnTo>
                <a:lnTo>
                  <a:pt x="106" y="168"/>
                </a:lnTo>
                <a:lnTo>
                  <a:pt x="105" y="168"/>
                </a:lnTo>
                <a:lnTo>
                  <a:pt x="103" y="167"/>
                </a:lnTo>
                <a:lnTo>
                  <a:pt x="103" y="166"/>
                </a:lnTo>
                <a:lnTo>
                  <a:pt x="102" y="165"/>
                </a:lnTo>
                <a:lnTo>
                  <a:pt x="102" y="166"/>
                </a:lnTo>
                <a:lnTo>
                  <a:pt x="100" y="166"/>
                </a:lnTo>
                <a:lnTo>
                  <a:pt x="100" y="165"/>
                </a:lnTo>
                <a:lnTo>
                  <a:pt x="100" y="164"/>
                </a:lnTo>
                <a:lnTo>
                  <a:pt x="99" y="164"/>
                </a:lnTo>
                <a:lnTo>
                  <a:pt x="98" y="164"/>
                </a:lnTo>
                <a:lnTo>
                  <a:pt x="97" y="164"/>
                </a:lnTo>
                <a:lnTo>
                  <a:pt x="96" y="164"/>
                </a:lnTo>
                <a:lnTo>
                  <a:pt x="96" y="165"/>
                </a:lnTo>
                <a:lnTo>
                  <a:pt x="95" y="165"/>
                </a:lnTo>
                <a:lnTo>
                  <a:pt x="96" y="166"/>
                </a:lnTo>
                <a:lnTo>
                  <a:pt x="94" y="167"/>
                </a:lnTo>
                <a:lnTo>
                  <a:pt x="93" y="167"/>
                </a:lnTo>
                <a:lnTo>
                  <a:pt x="92" y="166"/>
                </a:lnTo>
                <a:lnTo>
                  <a:pt x="92" y="165"/>
                </a:lnTo>
                <a:lnTo>
                  <a:pt x="91" y="165"/>
                </a:lnTo>
                <a:lnTo>
                  <a:pt x="91" y="164"/>
                </a:lnTo>
                <a:lnTo>
                  <a:pt x="91" y="165"/>
                </a:lnTo>
                <a:lnTo>
                  <a:pt x="90" y="166"/>
                </a:lnTo>
                <a:lnTo>
                  <a:pt x="90" y="165"/>
                </a:lnTo>
                <a:lnTo>
                  <a:pt x="90" y="166"/>
                </a:lnTo>
                <a:lnTo>
                  <a:pt x="89" y="166"/>
                </a:lnTo>
                <a:lnTo>
                  <a:pt x="88" y="166"/>
                </a:lnTo>
                <a:lnTo>
                  <a:pt x="88" y="167"/>
                </a:lnTo>
                <a:lnTo>
                  <a:pt x="87" y="167"/>
                </a:lnTo>
                <a:lnTo>
                  <a:pt x="87" y="168"/>
                </a:lnTo>
                <a:lnTo>
                  <a:pt x="87" y="169"/>
                </a:lnTo>
                <a:lnTo>
                  <a:pt x="87" y="170"/>
                </a:lnTo>
                <a:lnTo>
                  <a:pt x="87" y="171"/>
                </a:lnTo>
                <a:lnTo>
                  <a:pt x="86" y="171"/>
                </a:lnTo>
                <a:lnTo>
                  <a:pt x="86" y="172"/>
                </a:lnTo>
                <a:lnTo>
                  <a:pt x="87" y="172"/>
                </a:lnTo>
                <a:lnTo>
                  <a:pt x="87" y="173"/>
                </a:lnTo>
                <a:lnTo>
                  <a:pt x="88" y="174"/>
                </a:lnTo>
                <a:lnTo>
                  <a:pt x="89" y="174"/>
                </a:lnTo>
                <a:lnTo>
                  <a:pt x="90" y="176"/>
                </a:lnTo>
                <a:lnTo>
                  <a:pt x="92" y="175"/>
                </a:lnTo>
                <a:lnTo>
                  <a:pt x="94" y="175"/>
                </a:lnTo>
                <a:lnTo>
                  <a:pt x="95" y="176"/>
                </a:lnTo>
                <a:lnTo>
                  <a:pt x="95" y="177"/>
                </a:lnTo>
                <a:lnTo>
                  <a:pt x="96" y="177"/>
                </a:lnTo>
                <a:lnTo>
                  <a:pt x="97" y="177"/>
                </a:lnTo>
                <a:lnTo>
                  <a:pt x="98" y="177"/>
                </a:lnTo>
                <a:lnTo>
                  <a:pt x="98" y="178"/>
                </a:lnTo>
                <a:lnTo>
                  <a:pt x="99" y="178"/>
                </a:lnTo>
                <a:lnTo>
                  <a:pt x="99" y="179"/>
                </a:lnTo>
                <a:lnTo>
                  <a:pt x="100" y="179"/>
                </a:lnTo>
                <a:lnTo>
                  <a:pt x="100" y="180"/>
                </a:lnTo>
                <a:lnTo>
                  <a:pt x="101" y="180"/>
                </a:lnTo>
                <a:lnTo>
                  <a:pt x="102" y="181"/>
                </a:lnTo>
                <a:lnTo>
                  <a:pt x="103" y="181"/>
                </a:lnTo>
                <a:lnTo>
                  <a:pt x="104" y="182"/>
                </a:lnTo>
                <a:lnTo>
                  <a:pt x="105" y="182"/>
                </a:lnTo>
                <a:lnTo>
                  <a:pt x="106" y="183"/>
                </a:lnTo>
                <a:lnTo>
                  <a:pt x="107" y="183"/>
                </a:lnTo>
                <a:lnTo>
                  <a:pt x="108" y="184"/>
                </a:lnTo>
                <a:lnTo>
                  <a:pt x="109" y="184"/>
                </a:lnTo>
                <a:lnTo>
                  <a:pt x="111" y="184"/>
                </a:lnTo>
                <a:lnTo>
                  <a:pt x="113" y="185"/>
                </a:lnTo>
                <a:lnTo>
                  <a:pt x="115" y="186"/>
                </a:lnTo>
                <a:lnTo>
                  <a:pt x="116" y="188"/>
                </a:lnTo>
                <a:lnTo>
                  <a:pt x="117" y="189"/>
                </a:lnTo>
                <a:lnTo>
                  <a:pt x="117" y="190"/>
                </a:lnTo>
                <a:lnTo>
                  <a:pt x="118" y="190"/>
                </a:lnTo>
                <a:lnTo>
                  <a:pt x="119" y="190"/>
                </a:lnTo>
                <a:lnTo>
                  <a:pt x="120" y="191"/>
                </a:lnTo>
                <a:lnTo>
                  <a:pt x="121" y="191"/>
                </a:lnTo>
                <a:lnTo>
                  <a:pt x="121" y="192"/>
                </a:lnTo>
                <a:lnTo>
                  <a:pt x="122" y="191"/>
                </a:lnTo>
                <a:lnTo>
                  <a:pt x="123" y="191"/>
                </a:lnTo>
                <a:lnTo>
                  <a:pt x="124" y="192"/>
                </a:lnTo>
                <a:lnTo>
                  <a:pt x="125" y="192"/>
                </a:lnTo>
                <a:lnTo>
                  <a:pt x="126" y="192"/>
                </a:lnTo>
                <a:lnTo>
                  <a:pt x="126" y="191"/>
                </a:lnTo>
                <a:lnTo>
                  <a:pt x="126" y="190"/>
                </a:lnTo>
                <a:lnTo>
                  <a:pt x="126" y="189"/>
                </a:lnTo>
                <a:lnTo>
                  <a:pt x="126" y="188"/>
                </a:lnTo>
                <a:lnTo>
                  <a:pt x="127" y="188"/>
                </a:lnTo>
                <a:lnTo>
                  <a:pt x="127" y="187"/>
                </a:lnTo>
                <a:lnTo>
                  <a:pt x="128" y="187"/>
                </a:lnTo>
                <a:lnTo>
                  <a:pt x="129" y="186"/>
                </a:lnTo>
                <a:lnTo>
                  <a:pt x="128" y="186"/>
                </a:lnTo>
                <a:lnTo>
                  <a:pt x="129" y="186"/>
                </a:lnTo>
                <a:lnTo>
                  <a:pt x="130" y="186"/>
                </a:lnTo>
                <a:lnTo>
                  <a:pt x="129" y="185"/>
                </a:lnTo>
                <a:lnTo>
                  <a:pt x="129" y="184"/>
                </a:lnTo>
                <a:lnTo>
                  <a:pt x="128" y="184"/>
                </a:lnTo>
                <a:lnTo>
                  <a:pt x="128" y="183"/>
                </a:lnTo>
                <a:lnTo>
                  <a:pt x="127" y="183"/>
                </a:lnTo>
                <a:lnTo>
                  <a:pt x="127" y="182"/>
                </a:lnTo>
                <a:lnTo>
                  <a:pt x="128" y="181"/>
                </a:lnTo>
                <a:lnTo>
                  <a:pt x="128" y="182"/>
                </a:lnTo>
                <a:lnTo>
                  <a:pt x="128" y="181"/>
                </a:lnTo>
                <a:lnTo>
                  <a:pt x="128" y="182"/>
                </a:lnTo>
                <a:lnTo>
                  <a:pt x="129" y="181"/>
                </a:lnTo>
                <a:lnTo>
                  <a:pt x="128" y="181"/>
                </a:lnTo>
                <a:lnTo>
                  <a:pt x="127" y="181"/>
                </a:lnTo>
                <a:lnTo>
                  <a:pt x="127" y="180"/>
                </a:lnTo>
                <a:lnTo>
                  <a:pt x="126" y="180"/>
                </a:lnTo>
                <a:lnTo>
                  <a:pt x="126" y="177"/>
                </a:lnTo>
                <a:lnTo>
                  <a:pt x="126" y="176"/>
                </a:lnTo>
                <a:lnTo>
                  <a:pt x="127" y="176"/>
                </a:lnTo>
                <a:lnTo>
                  <a:pt x="127" y="175"/>
                </a:lnTo>
                <a:lnTo>
                  <a:pt x="127" y="174"/>
                </a:lnTo>
                <a:lnTo>
                  <a:pt x="128" y="174"/>
                </a:lnTo>
                <a:lnTo>
                  <a:pt x="128" y="173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29" y="170"/>
                </a:lnTo>
                <a:lnTo>
                  <a:pt x="130" y="169"/>
                </a:lnTo>
                <a:lnTo>
                  <a:pt x="131" y="167"/>
                </a:lnTo>
                <a:lnTo>
                  <a:pt x="132" y="166"/>
                </a:lnTo>
                <a:lnTo>
                  <a:pt x="133" y="165"/>
                </a:lnTo>
                <a:lnTo>
                  <a:pt x="133" y="164"/>
                </a:lnTo>
                <a:lnTo>
                  <a:pt x="133" y="163"/>
                </a:lnTo>
                <a:lnTo>
                  <a:pt x="134" y="163"/>
                </a:lnTo>
                <a:close/>
                <a:moveTo>
                  <a:pt x="124" y="160"/>
                </a:moveTo>
                <a:lnTo>
                  <a:pt x="125" y="160"/>
                </a:lnTo>
                <a:lnTo>
                  <a:pt x="125" y="161"/>
                </a:lnTo>
                <a:lnTo>
                  <a:pt x="124" y="161"/>
                </a:lnTo>
                <a:lnTo>
                  <a:pt x="124" y="160"/>
                </a:lnTo>
                <a:close/>
                <a:moveTo>
                  <a:pt x="123" y="158"/>
                </a:moveTo>
                <a:lnTo>
                  <a:pt x="124" y="158"/>
                </a:lnTo>
                <a:lnTo>
                  <a:pt x="124" y="159"/>
                </a:lnTo>
                <a:lnTo>
                  <a:pt x="123" y="159"/>
                </a:lnTo>
                <a:lnTo>
                  <a:pt x="123" y="158"/>
                </a:lnTo>
                <a:close/>
                <a:moveTo>
                  <a:pt x="122" y="157"/>
                </a:moveTo>
                <a:lnTo>
                  <a:pt x="122" y="157"/>
                </a:lnTo>
                <a:lnTo>
                  <a:pt x="123" y="157"/>
                </a:lnTo>
                <a:lnTo>
                  <a:pt x="122" y="157"/>
                </a:lnTo>
                <a:lnTo>
                  <a:pt x="122" y="158"/>
                </a:lnTo>
                <a:lnTo>
                  <a:pt x="122" y="157"/>
                </a:lnTo>
                <a:close/>
                <a:moveTo>
                  <a:pt x="81" y="190"/>
                </a:moveTo>
                <a:lnTo>
                  <a:pt x="81" y="190"/>
                </a:lnTo>
                <a:lnTo>
                  <a:pt x="80" y="191"/>
                </a:lnTo>
                <a:lnTo>
                  <a:pt x="79" y="190"/>
                </a:lnTo>
                <a:lnTo>
                  <a:pt x="79" y="189"/>
                </a:lnTo>
                <a:lnTo>
                  <a:pt x="80" y="189"/>
                </a:lnTo>
                <a:lnTo>
                  <a:pt x="81" y="19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37" name="Freeform 1711"/>
          <xdr:cNvSpPr>
            <a:spLocks/>
          </xdr:cNvSpPr>
        </xdr:nvSpPr>
        <xdr:spPr bwMode="auto">
          <a:xfrm>
            <a:off x="775" y="867"/>
            <a:ext cx="177" cy="169"/>
          </a:xfrm>
          <a:custGeom>
            <a:avLst/>
            <a:gdLst>
              <a:gd name="T0" fmla="*/ 166 w 177"/>
              <a:gd name="T1" fmla="*/ 118 h 169"/>
              <a:gd name="T2" fmla="*/ 146 w 177"/>
              <a:gd name="T3" fmla="*/ 107 h 169"/>
              <a:gd name="T4" fmla="*/ 142 w 177"/>
              <a:gd name="T5" fmla="*/ 96 h 169"/>
              <a:gd name="T6" fmla="*/ 121 w 177"/>
              <a:gd name="T7" fmla="*/ 92 h 169"/>
              <a:gd name="T8" fmla="*/ 109 w 177"/>
              <a:gd name="T9" fmla="*/ 81 h 169"/>
              <a:gd name="T10" fmla="*/ 102 w 177"/>
              <a:gd name="T11" fmla="*/ 64 h 169"/>
              <a:gd name="T12" fmla="*/ 85 w 177"/>
              <a:gd name="T13" fmla="*/ 50 h 169"/>
              <a:gd name="T14" fmla="*/ 86 w 177"/>
              <a:gd name="T15" fmla="*/ 42 h 169"/>
              <a:gd name="T16" fmla="*/ 88 w 177"/>
              <a:gd name="T17" fmla="*/ 40 h 169"/>
              <a:gd name="T18" fmla="*/ 84 w 177"/>
              <a:gd name="T19" fmla="*/ 37 h 169"/>
              <a:gd name="T20" fmla="*/ 83 w 177"/>
              <a:gd name="T21" fmla="*/ 34 h 169"/>
              <a:gd name="T22" fmla="*/ 84 w 177"/>
              <a:gd name="T23" fmla="*/ 31 h 169"/>
              <a:gd name="T24" fmla="*/ 87 w 177"/>
              <a:gd name="T25" fmla="*/ 29 h 169"/>
              <a:gd name="T26" fmla="*/ 86 w 177"/>
              <a:gd name="T27" fmla="*/ 31 h 169"/>
              <a:gd name="T28" fmla="*/ 97 w 177"/>
              <a:gd name="T29" fmla="*/ 25 h 169"/>
              <a:gd name="T30" fmla="*/ 103 w 177"/>
              <a:gd name="T31" fmla="*/ 25 h 169"/>
              <a:gd name="T32" fmla="*/ 107 w 177"/>
              <a:gd name="T33" fmla="*/ 25 h 169"/>
              <a:gd name="T34" fmla="*/ 105 w 177"/>
              <a:gd name="T35" fmla="*/ 17 h 169"/>
              <a:gd name="T36" fmla="*/ 103 w 177"/>
              <a:gd name="T37" fmla="*/ 13 h 169"/>
              <a:gd name="T38" fmla="*/ 97 w 177"/>
              <a:gd name="T39" fmla="*/ 9 h 169"/>
              <a:gd name="T40" fmla="*/ 82 w 177"/>
              <a:gd name="T41" fmla="*/ 4 h 169"/>
              <a:gd name="T42" fmla="*/ 76 w 177"/>
              <a:gd name="T43" fmla="*/ 2 h 169"/>
              <a:gd name="T44" fmla="*/ 63 w 177"/>
              <a:gd name="T45" fmla="*/ 6 h 169"/>
              <a:gd name="T46" fmla="*/ 57 w 177"/>
              <a:gd name="T47" fmla="*/ 7 h 169"/>
              <a:gd name="T48" fmla="*/ 54 w 177"/>
              <a:gd name="T49" fmla="*/ 9 h 169"/>
              <a:gd name="T50" fmla="*/ 52 w 177"/>
              <a:gd name="T51" fmla="*/ 15 h 169"/>
              <a:gd name="T52" fmla="*/ 46 w 177"/>
              <a:gd name="T53" fmla="*/ 15 h 169"/>
              <a:gd name="T54" fmla="*/ 39 w 177"/>
              <a:gd name="T55" fmla="*/ 12 h 169"/>
              <a:gd name="T56" fmla="*/ 35 w 177"/>
              <a:gd name="T57" fmla="*/ 21 h 169"/>
              <a:gd name="T58" fmla="*/ 33 w 177"/>
              <a:gd name="T59" fmla="*/ 20 h 169"/>
              <a:gd name="T60" fmla="*/ 27 w 177"/>
              <a:gd name="T61" fmla="*/ 15 h 169"/>
              <a:gd name="T62" fmla="*/ 23 w 177"/>
              <a:gd name="T63" fmla="*/ 17 h 169"/>
              <a:gd name="T64" fmla="*/ 16 w 177"/>
              <a:gd name="T65" fmla="*/ 22 h 169"/>
              <a:gd name="T66" fmla="*/ 4 w 177"/>
              <a:gd name="T67" fmla="*/ 23 h 169"/>
              <a:gd name="T68" fmla="*/ 7 w 177"/>
              <a:gd name="T69" fmla="*/ 30 h 169"/>
              <a:gd name="T70" fmla="*/ 3 w 177"/>
              <a:gd name="T71" fmla="*/ 36 h 169"/>
              <a:gd name="T72" fmla="*/ 4 w 177"/>
              <a:gd name="T73" fmla="*/ 41 h 169"/>
              <a:gd name="T74" fmla="*/ 4 w 177"/>
              <a:gd name="T75" fmla="*/ 48 h 169"/>
              <a:gd name="T76" fmla="*/ 11 w 177"/>
              <a:gd name="T77" fmla="*/ 55 h 169"/>
              <a:gd name="T78" fmla="*/ 14 w 177"/>
              <a:gd name="T79" fmla="*/ 58 h 169"/>
              <a:gd name="T80" fmla="*/ 23 w 177"/>
              <a:gd name="T81" fmla="*/ 57 h 169"/>
              <a:gd name="T82" fmla="*/ 34 w 177"/>
              <a:gd name="T83" fmla="*/ 50 h 169"/>
              <a:gd name="T84" fmla="*/ 43 w 177"/>
              <a:gd name="T85" fmla="*/ 54 h 169"/>
              <a:gd name="T86" fmla="*/ 50 w 177"/>
              <a:gd name="T87" fmla="*/ 56 h 169"/>
              <a:gd name="T88" fmla="*/ 58 w 177"/>
              <a:gd name="T89" fmla="*/ 76 h 169"/>
              <a:gd name="T90" fmla="*/ 66 w 177"/>
              <a:gd name="T91" fmla="*/ 82 h 169"/>
              <a:gd name="T92" fmla="*/ 69 w 177"/>
              <a:gd name="T93" fmla="*/ 87 h 169"/>
              <a:gd name="T94" fmla="*/ 79 w 177"/>
              <a:gd name="T95" fmla="*/ 94 h 169"/>
              <a:gd name="T96" fmla="*/ 94 w 177"/>
              <a:gd name="T97" fmla="*/ 106 h 169"/>
              <a:gd name="T98" fmla="*/ 103 w 177"/>
              <a:gd name="T99" fmla="*/ 108 h 169"/>
              <a:gd name="T100" fmla="*/ 113 w 177"/>
              <a:gd name="T101" fmla="*/ 116 h 169"/>
              <a:gd name="T102" fmla="*/ 118 w 177"/>
              <a:gd name="T103" fmla="*/ 119 h 169"/>
              <a:gd name="T104" fmla="*/ 129 w 177"/>
              <a:gd name="T105" fmla="*/ 129 h 169"/>
              <a:gd name="T106" fmla="*/ 137 w 177"/>
              <a:gd name="T107" fmla="*/ 137 h 169"/>
              <a:gd name="T108" fmla="*/ 137 w 177"/>
              <a:gd name="T109" fmla="*/ 156 h 169"/>
              <a:gd name="T110" fmla="*/ 135 w 177"/>
              <a:gd name="T111" fmla="*/ 169 h 169"/>
              <a:gd name="T112" fmla="*/ 152 w 177"/>
              <a:gd name="T113" fmla="*/ 151 h 169"/>
              <a:gd name="T114" fmla="*/ 156 w 177"/>
              <a:gd name="T115" fmla="*/ 144 h 169"/>
              <a:gd name="T116" fmla="*/ 147 w 177"/>
              <a:gd name="T117" fmla="*/ 136 h 169"/>
              <a:gd name="T118" fmla="*/ 158 w 177"/>
              <a:gd name="T119" fmla="*/ 122 h 169"/>
              <a:gd name="T120" fmla="*/ 168 w 177"/>
              <a:gd name="T121" fmla="*/ 126 h 169"/>
              <a:gd name="T122" fmla="*/ 175 w 177"/>
              <a:gd name="T123" fmla="*/ 135 h 169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77" h="169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7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2"/>
                </a:lnTo>
                <a:lnTo>
                  <a:pt x="85" y="42"/>
                </a:lnTo>
                <a:lnTo>
                  <a:pt x="85" y="43"/>
                </a:lnTo>
                <a:lnTo>
                  <a:pt x="86" y="43"/>
                </a:lnTo>
                <a:lnTo>
                  <a:pt x="86" y="42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5" y="37"/>
                </a:lnTo>
                <a:lnTo>
                  <a:pt x="85" y="36"/>
                </a:lnTo>
                <a:lnTo>
                  <a:pt x="84" y="35"/>
                </a:lnTo>
                <a:lnTo>
                  <a:pt x="83" y="35"/>
                </a:lnTo>
                <a:lnTo>
                  <a:pt x="83" y="34"/>
                </a:lnTo>
                <a:lnTo>
                  <a:pt x="83" y="33"/>
                </a:lnTo>
                <a:lnTo>
                  <a:pt x="83" y="34"/>
                </a:lnTo>
                <a:lnTo>
                  <a:pt x="82" y="34"/>
                </a:lnTo>
                <a:lnTo>
                  <a:pt x="82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6" y="30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7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7" y="26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5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1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2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10"/>
                </a:lnTo>
                <a:lnTo>
                  <a:pt x="56" y="10"/>
                </a:lnTo>
                <a:lnTo>
                  <a:pt x="55" y="10"/>
                </a:lnTo>
                <a:lnTo>
                  <a:pt x="54" y="10"/>
                </a:lnTo>
                <a:lnTo>
                  <a:pt x="54" y="9"/>
                </a:lnTo>
                <a:lnTo>
                  <a:pt x="53" y="9"/>
                </a:lnTo>
                <a:lnTo>
                  <a:pt x="52" y="9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2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4"/>
                </a:lnTo>
                <a:lnTo>
                  <a:pt x="52" y="15"/>
                </a:lnTo>
                <a:lnTo>
                  <a:pt x="53" y="16"/>
                </a:lnTo>
                <a:lnTo>
                  <a:pt x="52" y="16"/>
                </a:lnTo>
                <a:lnTo>
                  <a:pt x="51" y="16"/>
                </a:lnTo>
                <a:lnTo>
                  <a:pt x="50" y="15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5"/>
                </a:lnTo>
                <a:lnTo>
                  <a:pt x="39" y="16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20"/>
                </a:lnTo>
                <a:lnTo>
                  <a:pt x="35" y="21"/>
                </a:lnTo>
                <a:lnTo>
                  <a:pt x="36" y="21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3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1" y="19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7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3" y="36"/>
                </a:lnTo>
                <a:lnTo>
                  <a:pt x="2" y="36"/>
                </a:lnTo>
                <a:lnTo>
                  <a:pt x="1" y="36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6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5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4" y="50"/>
                </a:lnTo>
                <a:lnTo>
                  <a:pt x="35" y="50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8"/>
                </a:lnTo>
                <a:lnTo>
                  <a:pt x="104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2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5" y="119"/>
                </a:lnTo>
                <a:lnTo>
                  <a:pt x="114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5" y="131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6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2" y="139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8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30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8" name="Freeform 1712"/>
          <xdr:cNvSpPr>
            <a:spLocks/>
          </xdr:cNvSpPr>
        </xdr:nvSpPr>
        <xdr:spPr bwMode="auto">
          <a:xfrm>
            <a:off x="799" y="10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9" name="Freeform 1713"/>
          <xdr:cNvSpPr>
            <a:spLocks/>
          </xdr:cNvSpPr>
        </xdr:nvSpPr>
        <xdr:spPr bwMode="auto">
          <a:xfrm>
            <a:off x="797" y="975"/>
            <a:ext cx="26" cy="44"/>
          </a:xfrm>
          <a:custGeom>
            <a:avLst/>
            <a:gdLst>
              <a:gd name="T0" fmla="*/ 16 w 26"/>
              <a:gd name="T1" fmla="*/ 0 h 44"/>
              <a:gd name="T2" fmla="*/ 15 w 26"/>
              <a:gd name="T3" fmla="*/ 2 h 44"/>
              <a:gd name="T4" fmla="*/ 12 w 26"/>
              <a:gd name="T5" fmla="*/ 4 h 44"/>
              <a:gd name="T6" fmla="*/ 10 w 26"/>
              <a:gd name="T7" fmla="*/ 6 h 44"/>
              <a:gd name="T8" fmla="*/ 6 w 26"/>
              <a:gd name="T9" fmla="*/ 8 h 44"/>
              <a:gd name="T10" fmla="*/ 2 w 26"/>
              <a:gd name="T11" fmla="*/ 5 h 44"/>
              <a:gd name="T12" fmla="*/ 2 w 26"/>
              <a:gd name="T13" fmla="*/ 7 h 44"/>
              <a:gd name="T14" fmla="*/ 1 w 26"/>
              <a:gd name="T15" fmla="*/ 10 h 44"/>
              <a:gd name="T16" fmla="*/ 1 w 26"/>
              <a:gd name="T17" fmla="*/ 12 h 44"/>
              <a:gd name="T18" fmla="*/ 1 w 26"/>
              <a:gd name="T19" fmla="*/ 12 h 44"/>
              <a:gd name="T20" fmla="*/ 3 w 26"/>
              <a:gd name="T21" fmla="*/ 12 h 44"/>
              <a:gd name="T22" fmla="*/ 4 w 26"/>
              <a:gd name="T23" fmla="*/ 16 h 44"/>
              <a:gd name="T24" fmla="*/ 6 w 26"/>
              <a:gd name="T25" fmla="*/ 18 h 44"/>
              <a:gd name="T26" fmla="*/ 6 w 26"/>
              <a:gd name="T27" fmla="*/ 21 h 44"/>
              <a:gd name="T28" fmla="*/ 5 w 26"/>
              <a:gd name="T29" fmla="*/ 22 h 44"/>
              <a:gd name="T30" fmla="*/ 5 w 26"/>
              <a:gd name="T31" fmla="*/ 25 h 44"/>
              <a:gd name="T32" fmla="*/ 6 w 26"/>
              <a:gd name="T33" fmla="*/ 24 h 44"/>
              <a:gd name="T34" fmla="*/ 7 w 26"/>
              <a:gd name="T35" fmla="*/ 27 h 44"/>
              <a:gd name="T36" fmla="*/ 6 w 26"/>
              <a:gd name="T37" fmla="*/ 28 h 44"/>
              <a:gd name="T38" fmla="*/ 5 w 26"/>
              <a:gd name="T39" fmla="*/ 29 h 44"/>
              <a:gd name="T40" fmla="*/ 5 w 26"/>
              <a:gd name="T41" fmla="*/ 33 h 44"/>
              <a:gd name="T42" fmla="*/ 5 w 26"/>
              <a:gd name="T43" fmla="*/ 35 h 44"/>
              <a:gd name="T44" fmla="*/ 4 w 26"/>
              <a:gd name="T45" fmla="*/ 37 h 44"/>
              <a:gd name="T46" fmla="*/ 5 w 26"/>
              <a:gd name="T47" fmla="*/ 38 h 44"/>
              <a:gd name="T48" fmla="*/ 5 w 26"/>
              <a:gd name="T49" fmla="*/ 39 h 44"/>
              <a:gd name="T50" fmla="*/ 5 w 26"/>
              <a:gd name="T51" fmla="*/ 42 h 44"/>
              <a:gd name="T52" fmla="*/ 5 w 26"/>
              <a:gd name="T53" fmla="*/ 40 h 44"/>
              <a:gd name="T54" fmla="*/ 6 w 26"/>
              <a:gd name="T55" fmla="*/ 40 h 44"/>
              <a:gd name="T56" fmla="*/ 7 w 26"/>
              <a:gd name="T57" fmla="*/ 41 h 44"/>
              <a:gd name="T58" fmla="*/ 8 w 26"/>
              <a:gd name="T59" fmla="*/ 43 h 44"/>
              <a:gd name="T60" fmla="*/ 9 w 26"/>
              <a:gd name="T61" fmla="*/ 43 h 44"/>
              <a:gd name="T62" fmla="*/ 11 w 26"/>
              <a:gd name="T63" fmla="*/ 43 h 44"/>
              <a:gd name="T64" fmla="*/ 14 w 26"/>
              <a:gd name="T65" fmla="*/ 42 h 44"/>
              <a:gd name="T66" fmla="*/ 15 w 26"/>
              <a:gd name="T67" fmla="*/ 37 h 44"/>
              <a:gd name="T68" fmla="*/ 14 w 26"/>
              <a:gd name="T69" fmla="*/ 36 h 44"/>
              <a:gd name="T70" fmla="*/ 15 w 26"/>
              <a:gd name="T71" fmla="*/ 37 h 44"/>
              <a:gd name="T72" fmla="*/ 18 w 26"/>
              <a:gd name="T73" fmla="*/ 37 h 44"/>
              <a:gd name="T74" fmla="*/ 19 w 26"/>
              <a:gd name="T75" fmla="*/ 39 h 44"/>
              <a:gd name="T76" fmla="*/ 21 w 26"/>
              <a:gd name="T77" fmla="*/ 39 h 44"/>
              <a:gd name="T78" fmla="*/ 22 w 26"/>
              <a:gd name="T79" fmla="*/ 36 h 44"/>
              <a:gd name="T80" fmla="*/ 23 w 26"/>
              <a:gd name="T81" fmla="*/ 32 h 44"/>
              <a:gd name="T82" fmla="*/ 23 w 26"/>
              <a:gd name="T83" fmla="*/ 28 h 44"/>
              <a:gd name="T84" fmla="*/ 24 w 26"/>
              <a:gd name="T85" fmla="*/ 24 h 44"/>
              <a:gd name="T86" fmla="*/ 24 w 26"/>
              <a:gd name="T87" fmla="*/ 22 h 44"/>
              <a:gd name="T88" fmla="*/ 23 w 26"/>
              <a:gd name="T89" fmla="*/ 19 h 44"/>
              <a:gd name="T90" fmla="*/ 25 w 26"/>
              <a:gd name="T91" fmla="*/ 15 h 44"/>
              <a:gd name="T92" fmla="*/ 25 w 26"/>
              <a:gd name="T93" fmla="*/ 12 h 44"/>
              <a:gd name="T94" fmla="*/ 23 w 26"/>
              <a:gd name="T95" fmla="*/ 9 h 44"/>
              <a:gd name="T96" fmla="*/ 24 w 26"/>
              <a:gd name="T97" fmla="*/ 8 h 44"/>
              <a:gd name="T98" fmla="*/ 23 w 26"/>
              <a:gd name="T99" fmla="*/ 7 h 44"/>
              <a:gd name="T100" fmla="*/ 22 w 26"/>
              <a:gd name="T101" fmla="*/ 6 h 44"/>
              <a:gd name="T102" fmla="*/ 22 w 26"/>
              <a:gd name="T103" fmla="*/ 6 h 44"/>
              <a:gd name="T104" fmla="*/ 22 w 26"/>
              <a:gd name="T105" fmla="*/ 4 h 44"/>
              <a:gd name="T106" fmla="*/ 22 w 26"/>
              <a:gd name="T107" fmla="*/ 4 h 44"/>
              <a:gd name="T108" fmla="*/ 21 w 26"/>
              <a:gd name="T109" fmla="*/ 4 h 44"/>
              <a:gd name="T110" fmla="*/ 22 w 26"/>
              <a:gd name="T111" fmla="*/ 2 h 44"/>
              <a:gd name="T112" fmla="*/ 20 w 26"/>
              <a:gd name="T113" fmla="*/ 2 h 44"/>
              <a:gd name="T114" fmla="*/ 20 w 26"/>
              <a:gd name="T115" fmla="*/ 1 h 44"/>
              <a:gd name="T116" fmla="*/ 18 w 26"/>
              <a:gd name="T117" fmla="*/ 1 h 44"/>
              <a:gd name="T118" fmla="*/ 18 w 26"/>
              <a:gd name="T119" fmla="*/ 1 h 4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26" h="44">
                <a:moveTo>
                  <a:pt x="17" y="0"/>
                </a:moveTo>
                <a:lnTo>
                  <a:pt x="17" y="0"/>
                </a:lnTo>
                <a:lnTo>
                  <a:pt x="16" y="0"/>
                </a:lnTo>
                <a:lnTo>
                  <a:pt x="16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8" y="6"/>
                </a:lnTo>
                <a:lnTo>
                  <a:pt x="8" y="7"/>
                </a:lnTo>
                <a:lnTo>
                  <a:pt x="7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6"/>
                </a:lnTo>
                <a:lnTo>
                  <a:pt x="2" y="5"/>
                </a:lnTo>
                <a:lnTo>
                  <a:pt x="1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1" y="10"/>
                </a:lnTo>
                <a:lnTo>
                  <a:pt x="1" y="11"/>
                </a:lnTo>
                <a:lnTo>
                  <a:pt x="1" y="12"/>
                </a:lnTo>
                <a:lnTo>
                  <a:pt x="2" y="12"/>
                </a:lnTo>
                <a:lnTo>
                  <a:pt x="1" y="12"/>
                </a:lnTo>
                <a:lnTo>
                  <a:pt x="2" y="12"/>
                </a:lnTo>
                <a:lnTo>
                  <a:pt x="3" y="12"/>
                </a:lnTo>
                <a:lnTo>
                  <a:pt x="3" y="13"/>
                </a:lnTo>
                <a:lnTo>
                  <a:pt x="4" y="14"/>
                </a:lnTo>
                <a:lnTo>
                  <a:pt x="4" y="15"/>
                </a:lnTo>
                <a:lnTo>
                  <a:pt x="4" y="16"/>
                </a:lnTo>
                <a:lnTo>
                  <a:pt x="5" y="17"/>
                </a:lnTo>
                <a:lnTo>
                  <a:pt x="6" y="17"/>
                </a:lnTo>
                <a:lnTo>
                  <a:pt x="6" y="18"/>
                </a:lnTo>
                <a:lnTo>
                  <a:pt x="5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5" y="22"/>
                </a:lnTo>
                <a:lnTo>
                  <a:pt x="4" y="22"/>
                </a:lnTo>
                <a:lnTo>
                  <a:pt x="5" y="22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7" y="26"/>
                </a:lnTo>
                <a:lnTo>
                  <a:pt x="6" y="27"/>
                </a:lnTo>
                <a:lnTo>
                  <a:pt x="7" y="27"/>
                </a:lnTo>
                <a:lnTo>
                  <a:pt x="6" y="28"/>
                </a:lnTo>
                <a:lnTo>
                  <a:pt x="7" y="28"/>
                </a:lnTo>
                <a:lnTo>
                  <a:pt x="6" y="28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5" y="30"/>
                </a:lnTo>
                <a:lnTo>
                  <a:pt x="6" y="30"/>
                </a:lnTo>
                <a:lnTo>
                  <a:pt x="5" y="31"/>
                </a:lnTo>
                <a:lnTo>
                  <a:pt x="4" y="33"/>
                </a:lnTo>
                <a:lnTo>
                  <a:pt x="5" y="33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5" y="36"/>
                </a:lnTo>
                <a:lnTo>
                  <a:pt x="4" y="37"/>
                </a:lnTo>
                <a:lnTo>
                  <a:pt x="5" y="38"/>
                </a:lnTo>
                <a:lnTo>
                  <a:pt x="5" y="39"/>
                </a:lnTo>
                <a:lnTo>
                  <a:pt x="6" y="40"/>
                </a:lnTo>
                <a:lnTo>
                  <a:pt x="5" y="40"/>
                </a:lnTo>
                <a:lnTo>
                  <a:pt x="5" y="39"/>
                </a:lnTo>
                <a:lnTo>
                  <a:pt x="4" y="39"/>
                </a:lnTo>
                <a:lnTo>
                  <a:pt x="4" y="40"/>
                </a:lnTo>
                <a:lnTo>
                  <a:pt x="4" y="41"/>
                </a:lnTo>
                <a:lnTo>
                  <a:pt x="5" y="42"/>
                </a:lnTo>
                <a:lnTo>
                  <a:pt x="5" y="41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7" y="41"/>
                </a:lnTo>
                <a:lnTo>
                  <a:pt x="7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8" y="43"/>
                </a:lnTo>
                <a:lnTo>
                  <a:pt x="8" y="44"/>
                </a:lnTo>
                <a:lnTo>
                  <a:pt x="8" y="43"/>
                </a:lnTo>
                <a:lnTo>
                  <a:pt x="9" y="43"/>
                </a:lnTo>
                <a:lnTo>
                  <a:pt x="9" y="42"/>
                </a:lnTo>
                <a:lnTo>
                  <a:pt x="10" y="43"/>
                </a:lnTo>
                <a:lnTo>
                  <a:pt x="11" y="43"/>
                </a:lnTo>
                <a:lnTo>
                  <a:pt x="12" y="43"/>
                </a:lnTo>
                <a:lnTo>
                  <a:pt x="13" y="42"/>
                </a:lnTo>
                <a:lnTo>
                  <a:pt x="13" y="41"/>
                </a:lnTo>
                <a:lnTo>
                  <a:pt x="14" y="42"/>
                </a:lnTo>
                <a:lnTo>
                  <a:pt x="14" y="41"/>
                </a:lnTo>
                <a:lnTo>
                  <a:pt x="14" y="40"/>
                </a:lnTo>
                <a:lnTo>
                  <a:pt x="14" y="39"/>
                </a:lnTo>
                <a:lnTo>
                  <a:pt x="14" y="38"/>
                </a:lnTo>
                <a:lnTo>
                  <a:pt x="15" y="37"/>
                </a:lnTo>
                <a:lnTo>
                  <a:pt x="14" y="37"/>
                </a:lnTo>
                <a:lnTo>
                  <a:pt x="14" y="36"/>
                </a:lnTo>
                <a:lnTo>
                  <a:pt x="14" y="37"/>
                </a:lnTo>
                <a:lnTo>
                  <a:pt x="15" y="37"/>
                </a:lnTo>
                <a:lnTo>
                  <a:pt x="16" y="38"/>
                </a:lnTo>
                <a:lnTo>
                  <a:pt x="16" y="37"/>
                </a:lnTo>
                <a:lnTo>
                  <a:pt x="17" y="37"/>
                </a:lnTo>
                <a:lnTo>
                  <a:pt x="18" y="37"/>
                </a:lnTo>
                <a:lnTo>
                  <a:pt x="18" y="38"/>
                </a:lnTo>
                <a:lnTo>
                  <a:pt x="19" y="38"/>
                </a:lnTo>
                <a:lnTo>
                  <a:pt x="19" y="39"/>
                </a:lnTo>
                <a:lnTo>
                  <a:pt x="20" y="39"/>
                </a:lnTo>
                <a:lnTo>
                  <a:pt x="21" y="39"/>
                </a:lnTo>
                <a:lnTo>
                  <a:pt x="22" y="39"/>
                </a:lnTo>
                <a:lnTo>
                  <a:pt x="22" y="38"/>
                </a:lnTo>
                <a:lnTo>
                  <a:pt x="22" y="36"/>
                </a:lnTo>
                <a:lnTo>
                  <a:pt x="23" y="36"/>
                </a:lnTo>
                <a:lnTo>
                  <a:pt x="22" y="35"/>
                </a:lnTo>
                <a:lnTo>
                  <a:pt x="22" y="34"/>
                </a:lnTo>
                <a:lnTo>
                  <a:pt x="23" y="33"/>
                </a:lnTo>
                <a:lnTo>
                  <a:pt x="23" y="32"/>
                </a:lnTo>
                <a:lnTo>
                  <a:pt x="23" y="31"/>
                </a:lnTo>
                <a:lnTo>
                  <a:pt x="23" y="29"/>
                </a:lnTo>
                <a:lnTo>
                  <a:pt x="23" y="28"/>
                </a:lnTo>
                <a:lnTo>
                  <a:pt x="23" y="27"/>
                </a:lnTo>
                <a:lnTo>
                  <a:pt x="23" y="26"/>
                </a:lnTo>
                <a:lnTo>
                  <a:pt x="24" y="25"/>
                </a:lnTo>
                <a:lnTo>
                  <a:pt x="23" y="25"/>
                </a:lnTo>
                <a:lnTo>
                  <a:pt x="24" y="24"/>
                </a:lnTo>
                <a:lnTo>
                  <a:pt x="24" y="23"/>
                </a:lnTo>
                <a:lnTo>
                  <a:pt x="24" y="22"/>
                </a:lnTo>
                <a:lnTo>
                  <a:pt x="24" y="21"/>
                </a:lnTo>
                <a:lnTo>
                  <a:pt x="23" y="20"/>
                </a:lnTo>
                <a:lnTo>
                  <a:pt x="23" y="19"/>
                </a:lnTo>
                <a:lnTo>
                  <a:pt x="23" y="18"/>
                </a:lnTo>
                <a:lnTo>
                  <a:pt x="23" y="17"/>
                </a:lnTo>
                <a:lnTo>
                  <a:pt x="24" y="16"/>
                </a:lnTo>
                <a:lnTo>
                  <a:pt x="25" y="16"/>
                </a:lnTo>
                <a:lnTo>
                  <a:pt x="25" y="15"/>
                </a:lnTo>
                <a:lnTo>
                  <a:pt x="26" y="13"/>
                </a:lnTo>
                <a:lnTo>
                  <a:pt x="25" y="13"/>
                </a:lnTo>
                <a:lnTo>
                  <a:pt x="25" y="12"/>
                </a:lnTo>
                <a:lnTo>
                  <a:pt x="24" y="11"/>
                </a:lnTo>
                <a:lnTo>
                  <a:pt x="25" y="11"/>
                </a:lnTo>
                <a:lnTo>
                  <a:pt x="24" y="10"/>
                </a:lnTo>
                <a:lnTo>
                  <a:pt x="24" y="9"/>
                </a:lnTo>
                <a:lnTo>
                  <a:pt x="23" y="9"/>
                </a:lnTo>
                <a:lnTo>
                  <a:pt x="23" y="8"/>
                </a:lnTo>
                <a:lnTo>
                  <a:pt x="24" y="8"/>
                </a:lnTo>
                <a:lnTo>
                  <a:pt x="23" y="8"/>
                </a:lnTo>
                <a:lnTo>
                  <a:pt x="24" y="7"/>
                </a:lnTo>
                <a:lnTo>
                  <a:pt x="23" y="7"/>
                </a:lnTo>
                <a:lnTo>
                  <a:pt x="22" y="6"/>
                </a:lnTo>
                <a:lnTo>
                  <a:pt x="23" y="6"/>
                </a:lnTo>
                <a:lnTo>
                  <a:pt x="22" y="6"/>
                </a:lnTo>
                <a:lnTo>
                  <a:pt x="21" y="6"/>
                </a:lnTo>
                <a:lnTo>
                  <a:pt x="22" y="6"/>
                </a:lnTo>
                <a:lnTo>
                  <a:pt x="22" y="5"/>
                </a:lnTo>
                <a:lnTo>
                  <a:pt x="22" y="4"/>
                </a:lnTo>
                <a:lnTo>
                  <a:pt x="23" y="5"/>
                </a:lnTo>
                <a:lnTo>
                  <a:pt x="23" y="4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2" y="3"/>
                </a:lnTo>
                <a:lnTo>
                  <a:pt x="22" y="2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0" y="2"/>
                </a:lnTo>
                <a:lnTo>
                  <a:pt x="19" y="1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0"/>
                </a:lnTo>
                <a:lnTo>
                  <a:pt x="18" y="1"/>
                </a:lnTo>
                <a:lnTo>
                  <a:pt x="17" y="1"/>
                </a:lnTo>
                <a:lnTo>
                  <a:pt x="18" y="0"/>
                </a:lnTo>
                <a:lnTo>
                  <a:pt x="1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0" name="Freeform 1714"/>
          <xdr:cNvSpPr>
            <a:spLocks/>
          </xdr:cNvSpPr>
        </xdr:nvSpPr>
        <xdr:spPr bwMode="auto">
          <a:xfrm>
            <a:off x="817" y="97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1" name="Freeform 1715"/>
          <xdr:cNvSpPr>
            <a:spLocks/>
          </xdr:cNvSpPr>
        </xdr:nvSpPr>
        <xdr:spPr bwMode="auto">
          <a:xfrm>
            <a:off x="816" y="9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2" name="Freeform 1716"/>
          <xdr:cNvSpPr>
            <a:spLocks/>
          </xdr:cNvSpPr>
        </xdr:nvSpPr>
        <xdr:spPr bwMode="auto">
          <a:xfrm>
            <a:off x="799" y="977"/>
            <a:ext cx="2" cy="3"/>
          </a:xfrm>
          <a:custGeom>
            <a:avLst/>
            <a:gdLst>
              <a:gd name="T0" fmla="*/ 1 w 2"/>
              <a:gd name="T1" fmla="*/ 1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1 h 3"/>
              <a:gd name="T8" fmla="*/ 1 w 2"/>
              <a:gd name="T9" fmla="*/ 1 h 3"/>
              <a:gd name="T10" fmla="*/ 1 w 2"/>
              <a:gd name="T11" fmla="*/ 1 h 3"/>
              <a:gd name="T12" fmla="*/ 0 w 2"/>
              <a:gd name="T13" fmla="*/ 1 h 3"/>
              <a:gd name="T14" fmla="*/ 0 w 2"/>
              <a:gd name="T15" fmla="*/ 2 h 3"/>
              <a:gd name="T16" fmla="*/ 0 w 2"/>
              <a:gd name="T17" fmla="*/ 2 h 3"/>
              <a:gd name="T18" fmla="*/ 0 w 2"/>
              <a:gd name="T19" fmla="*/ 3 h 3"/>
              <a:gd name="T20" fmla="*/ 0 w 2"/>
              <a:gd name="T21" fmla="*/ 3 h 3"/>
              <a:gd name="T22" fmla="*/ 0 w 2"/>
              <a:gd name="T23" fmla="*/ 2 h 3"/>
              <a:gd name="T24" fmla="*/ 0 w 2"/>
              <a:gd name="T25" fmla="*/ 2 h 3"/>
              <a:gd name="T26" fmla="*/ 0 w 2"/>
              <a:gd name="T27" fmla="*/ 2 h 3"/>
              <a:gd name="T28" fmla="*/ 0 w 2"/>
              <a:gd name="T29" fmla="*/ 2 h 3"/>
              <a:gd name="T30" fmla="*/ 1 w 2"/>
              <a:gd name="T31" fmla="*/ 1 h 3"/>
              <a:gd name="T32" fmla="*/ 0 w 2"/>
              <a:gd name="T33" fmla="*/ 1 h 3"/>
              <a:gd name="T34" fmla="*/ 1 w 2"/>
              <a:gd name="T35" fmla="*/ 1 h 3"/>
              <a:gd name="T36" fmla="*/ 1 w 2"/>
              <a:gd name="T37" fmla="*/ 1 h 3"/>
              <a:gd name="T38" fmla="*/ 1 w 2"/>
              <a:gd name="T39" fmla="*/ 0 h 3"/>
              <a:gd name="T40" fmla="*/ 1 w 2"/>
              <a:gd name="T41" fmla="*/ 1 h 3"/>
              <a:gd name="T42" fmla="*/ 1 w 2"/>
              <a:gd name="T43" fmla="*/ 1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1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3" name="Freeform 1717"/>
          <xdr:cNvSpPr>
            <a:spLocks/>
          </xdr:cNvSpPr>
        </xdr:nvSpPr>
        <xdr:spPr bwMode="auto">
          <a:xfrm>
            <a:off x="838" y="9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4" name="Freeform 1718"/>
          <xdr:cNvSpPr>
            <a:spLocks/>
          </xdr:cNvSpPr>
        </xdr:nvSpPr>
        <xdr:spPr bwMode="auto">
          <a:xfrm>
            <a:off x="822" y="9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5" name="Freeform 1719"/>
          <xdr:cNvSpPr>
            <a:spLocks/>
          </xdr:cNvSpPr>
        </xdr:nvSpPr>
        <xdr:spPr bwMode="auto">
          <a:xfrm>
            <a:off x="827" y="945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2 h 3"/>
              <a:gd name="T6" fmla="*/ 4 w 5"/>
              <a:gd name="T7" fmla="*/ 2 h 3"/>
              <a:gd name="T8" fmla="*/ 5 w 5"/>
              <a:gd name="T9" fmla="*/ 2 h 3"/>
              <a:gd name="T10" fmla="*/ 5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3 h 3"/>
              <a:gd name="T18" fmla="*/ 3 w 5"/>
              <a:gd name="T19" fmla="*/ 2 h 3"/>
              <a:gd name="T20" fmla="*/ 3 w 5"/>
              <a:gd name="T21" fmla="*/ 2 h 3"/>
              <a:gd name="T22" fmla="*/ 3 w 5"/>
              <a:gd name="T23" fmla="*/ 2 h 3"/>
              <a:gd name="T24" fmla="*/ 3 w 5"/>
              <a:gd name="T25" fmla="*/ 2 h 3"/>
              <a:gd name="T26" fmla="*/ 3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2 w 5"/>
              <a:gd name="T33" fmla="*/ 2 h 3"/>
              <a:gd name="T34" fmla="*/ 2 w 5"/>
              <a:gd name="T35" fmla="*/ 3 h 3"/>
              <a:gd name="T36" fmla="*/ 1 w 5"/>
              <a:gd name="T37" fmla="*/ 2 h 3"/>
              <a:gd name="T38" fmla="*/ 1 w 5"/>
              <a:gd name="T39" fmla="*/ 3 h 3"/>
              <a:gd name="T40" fmla="*/ 0 w 5"/>
              <a:gd name="T41" fmla="*/ 2 h 3"/>
              <a:gd name="T42" fmla="*/ 0 w 5"/>
              <a:gd name="T43" fmla="*/ 2 h 3"/>
              <a:gd name="T44" fmla="*/ 0 w 5"/>
              <a:gd name="T45" fmla="*/ 1 h 3"/>
              <a:gd name="T46" fmla="*/ 0 w 5"/>
              <a:gd name="T47" fmla="*/ 1 h 3"/>
              <a:gd name="T48" fmla="*/ 1 w 5"/>
              <a:gd name="T49" fmla="*/ 1 h 3"/>
              <a:gd name="T50" fmla="*/ 2 w 5"/>
              <a:gd name="T51" fmla="*/ 1 h 3"/>
              <a:gd name="T52" fmla="*/ 2 w 5"/>
              <a:gd name="T53" fmla="*/ 1 h 3"/>
              <a:gd name="T54" fmla="*/ 2 w 5"/>
              <a:gd name="T55" fmla="*/ 1 h 3"/>
              <a:gd name="T56" fmla="*/ 2 w 5"/>
              <a:gd name="T57" fmla="*/ 1 h 3"/>
              <a:gd name="T58" fmla="*/ 2 w 5"/>
              <a:gd name="T59" fmla="*/ 1 h 3"/>
              <a:gd name="T60" fmla="*/ 2 w 5"/>
              <a:gd name="T61" fmla="*/ 1 h 3"/>
              <a:gd name="T62" fmla="*/ 3 w 5"/>
              <a:gd name="T63" fmla="*/ 1 h 3"/>
              <a:gd name="T64" fmla="*/ 3 w 5"/>
              <a:gd name="T65" fmla="*/ 1 h 3"/>
              <a:gd name="T66" fmla="*/ 3 w 5"/>
              <a:gd name="T67" fmla="*/ 1 h 3"/>
              <a:gd name="T68" fmla="*/ 3 w 5"/>
              <a:gd name="T69" fmla="*/ 1 h 3"/>
              <a:gd name="T70" fmla="*/ 4 w 5"/>
              <a:gd name="T71" fmla="*/ 1 h 3"/>
              <a:gd name="T72" fmla="*/ 4 w 5"/>
              <a:gd name="T73" fmla="*/ 0 h 3"/>
              <a:gd name="T74" fmla="*/ 4 w 5"/>
              <a:gd name="T75" fmla="*/ 0 h 3"/>
              <a:gd name="T76" fmla="*/ 5 w 5"/>
              <a:gd name="T77" fmla="*/ 0 h 3"/>
              <a:gd name="T78" fmla="*/ 5 w 5"/>
              <a:gd name="T79" fmla="*/ 0 h 3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6" name="Freeform 1720"/>
          <xdr:cNvSpPr>
            <a:spLocks/>
          </xdr:cNvSpPr>
        </xdr:nvSpPr>
        <xdr:spPr bwMode="auto">
          <a:xfrm>
            <a:off x="882" y="98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1 w 2"/>
              <a:gd name="T27" fmla="*/ 0 h 1"/>
              <a:gd name="T28" fmla="*/ 1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7" name="Freeform 1721"/>
          <xdr:cNvSpPr>
            <a:spLocks/>
          </xdr:cNvSpPr>
        </xdr:nvSpPr>
        <xdr:spPr bwMode="auto">
          <a:xfrm>
            <a:off x="861" y="1029"/>
            <a:ext cx="48" cy="30"/>
          </a:xfrm>
          <a:custGeom>
            <a:avLst/>
            <a:gdLst>
              <a:gd name="T0" fmla="*/ 48 w 48"/>
              <a:gd name="T1" fmla="*/ 1 h 30"/>
              <a:gd name="T2" fmla="*/ 44 w 48"/>
              <a:gd name="T3" fmla="*/ 1 h 30"/>
              <a:gd name="T4" fmla="*/ 42 w 48"/>
              <a:gd name="T5" fmla="*/ 1 h 30"/>
              <a:gd name="T6" fmla="*/ 42 w 48"/>
              <a:gd name="T7" fmla="*/ 2 h 30"/>
              <a:gd name="T8" fmla="*/ 39 w 48"/>
              <a:gd name="T9" fmla="*/ 3 h 30"/>
              <a:gd name="T10" fmla="*/ 37 w 48"/>
              <a:gd name="T11" fmla="*/ 2 h 30"/>
              <a:gd name="T12" fmla="*/ 32 w 48"/>
              <a:gd name="T13" fmla="*/ 4 h 30"/>
              <a:gd name="T14" fmla="*/ 29 w 48"/>
              <a:gd name="T15" fmla="*/ 5 h 30"/>
              <a:gd name="T16" fmla="*/ 25 w 48"/>
              <a:gd name="T17" fmla="*/ 5 h 30"/>
              <a:gd name="T18" fmla="*/ 23 w 48"/>
              <a:gd name="T19" fmla="*/ 5 h 30"/>
              <a:gd name="T20" fmla="*/ 19 w 48"/>
              <a:gd name="T21" fmla="*/ 6 h 30"/>
              <a:gd name="T22" fmla="*/ 17 w 48"/>
              <a:gd name="T23" fmla="*/ 4 h 30"/>
              <a:gd name="T24" fmla="*/ 16 w 48"/>
              <a:gd name="T25" fmla="*/ 4 h 30"/>
              <a:gd name="T26" fmla="*/ 14 w 48"/>
              <a:gd name="T27" fmla="*/ 3 h 30"/>
              <a:gd name="T28" fmla="*/ 14 w 48"/>
              <a:gd name="T29" fmla="*/ 2 h 30"/>
              <a:gd name="T30" fmla="*/ 12 w 48"/>
              <a:gd name="T31" fmla="*/ 2 h 30"/>
              <a:gd name="T32" fmla="*/ 11 w 48"/>
              <a:gd name="T33" fmla="*/ 2 h 30"/>
              <a:gd name="T34" fmla="*/ 9 w 48"/>
              <a:gd name="T35" fmla="*/ 3 h 30"/>
              <a:gd name="T36" fmla="*/ 7 w 48"/>
              <a:gd name="T37" fmla="*/ 5 h 30"/>
              <a:gd name="T38" fmla="*/ 6 w 48"/>
              <a:gd name="T39" fmla="*/ 4 h 30"/>
              <a:gd name="T40" fmla="*/ 5 w 48"/>
              <a:gd name="T41" fmla="*/ 2 h 30"/>
              <a:gd name="T42" fmla="*/ 5 w 48"/>
              <a:gd name="T43" fmla="*/ 3 h 30"/>
              <a:gd name="T44" fmla="*/ 4 w 48"/>
              <a:gd name="T45" fmla="*/ 4 h 30"/>
              <a:gd name="T46" fmla="*/ 2 w 48"/>
              <a:gd name="T47" fmla="*/ 4 h 30"/>
              <a:gd name="T48" fmla="*/ 1 w 48"/>
              <a:gd name="T49" fmla="*/ 6 h 30"/>
              <a:gd name="T50" fmla="*/ 1 w 48"/>
              <a:gd name="T51" fmla="*/ 8 h 30"/>
              <a:gd name="T52" fmla="*/ 0 w 48"/>
              <a:gd name="T53" fmla="*/ 9 h 30"/>
              <a:gd name="T54" fmla="*/ 1 w 48"/>
              <a:gd name="T55" fmla="*/ 10 h 30"/>
              <a:gd name="T56" fmla="*/ 3 w 48"/>
              <a:gd name="T57" fmla="*/ 12 h 30"/>
              <a:gd name="T58" fmla="*/ 6 w 48"/>
              <a:gd name="T59" fmla="*/ 13 h 30"/>
              <a:gd name="T60" fmla="*/ 10 w 48"/>
              <a:gd name="T61" fmla="*/ 15 h 30"/>
              <a:gd name="T62" fmla="*/ 12 w 48"/>
              <a:gd name="T63" fmla="*/ 16 h 30"/>
              <a:gd name="T64" fmla="*/ 14 w 48"/>
              <a:gd name="T65" fmla="*/ 17 h 30"/>
              <a:gd name="T66" fmla="*/ 16 w 48"/>
              <a:gd name="T67" fmla="*/ 19 h 30"/>
              <a:gd name="T68" fmla="*/ 19 w 48"/>
              <a:gd name="T69" fmla="*/ 20 h 30"/>
              <a:gd name="T70" fmla="*/ 22 w 48"/>
              <a:gd name="T71" fmla="*/ 22 h 30"/>
              <a:gd name="T72" fmla="*/ 25 w 48"/>
              <a:gd name="T73" fmla="*/ 22 h 30"/>
              <a:gd name="T74" fmla="*/ 31 w 48"/>
              <a:gd name="T75" fmla="*/ 27 h 30"/>
              <a:gd name="T76" fmla="*/ 32 w 48"/>
              <a:gd name="T77" fmla="*/ 28 h 30"/>
              <a:gd name="T78" fmla="*/ 35 w 48"/>
              <a:gd name="T79" fmla="*/ 29 h 30"/>
              <a:gd name="T80" fmla="*/ 38 w 48"/>
              <a:gd name="T81" fmla="*/ 30 h 30"/>
              <a:gd name="T82" fmla="*/ 40 w 48"/>
              <a:gd name="T83" fmla="*/ 30 h 30"/>
              <a:gd name="T84" fmla="*/ 40 w 48"/>
              <a:gd name="T85" fmla="*/ 30 h 30"/>
              <a:gd name="T86" fmla="*/ 40 w 48"/>
              <a:gd name="T87" fmla="*/ 28 h 30"/>
              <a:gd name="T88" fmla="*/ 40 w 48"/>
              <a:gd name="T89" fmla="*/ 26 h 30"/>
              <a:gd name="T90" fmla="*/ 42 w 48"/>
              <a:gd name="T91" fmla="*/ 25 h 30"/>
              <a:gd name="T92" fmla="*/ 43 w 48"/>
              <a:gd name="T93" fmla="*/ 24 h 30"/>
              <a:gd name="T94" fmla="*/ 43 w 48"/>
              <a:gd name="T95" fmla="*/ 23 h 30"/>
              <a:gd name="T96" fmla="*/ 43 w 48"/>
              <a:gd name="T97" fmla="*/ 22 h 30"/>
              <a:gd name="T98" fmla="*/ 42 w 48"/>
              <a:gd name="T99" fmla="*/ 21 h 30"/>
              <a:gd name="T100" fmla="*/ 41 w 48"/>
              <a:gd name="T101" fmla="*/ 21 h 30"/>
              <a:gd name="T102" fmla="*/ 41 w 48"/>
              <a:gd name="T103" fmla="*/ 20 h 30"/>
              <a:gd name="T104" fmla="*/ 42 w 48"/>
              <a:gd name="T105" fmla="*/ 19 h 30"/>
              <a:gd name="T106" fmla="*/ 42 w 48"/>
              <a:gd name="T107" fmla="*/ 19 h 30"/>
              <a:gd name="T108" fmla="*/ 41 w 48"/>
              <a:gd name="T109" fmla="*/ 19 h 30"/>
              <a:gd name="T110" fmla="*/ 40 w 48"/>
              <a:gd name="T111" fmla="*/ 18 h 30"/>
              <a:gd name="T112" fmla="*/ 41 w 48"/>
              <a:gd name="T113" fmla="*/ 14 h 30"/>
              <a:gd name="T114" fmla="*/ 42 w 48"/>
              <a:gd name="T115" fmla="*/ 11 h 30"/>
              <a:gd name="T116" fmla="*/ 42 w 48"/>
              <a:gd name="T117" fmla="*/ 9 h 30"/>
              <a:gd name="T118" fmla="*/ 43 w 48"/>
              <a:gd name="T119" fmla="*/ 8 h 30"/>
              <a:gd name="T120" fmla="*/ 45 w 48"/>
              <a:gd name="T121" fmla="*/ 5 h 30"/>
              <a:gd name="T122" fmla="*/ 47 w 48"/>
              <a:gd name="T123" fmla="*/ 2 h 3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8" h="30">
                <a:moveTo>
                  <a:pt x="48" y="1"/>
                </a:move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5" y="1"/>
                </a:lnTo>
                <a:lnTo>
                  <a:pt x="44" y="1"/>
                </a:lnTo>
                <a:lnTo>
                  <a:pt x="43" y="2"/>
                </a:lnTo>
                <a:lnTo>
                  <a:pt x="42" y="2"/>
                </a:lnTo>
                <a:lnTo>
                  <a:pt x="42" y="1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2"/>
                </a:lnTo>
                <a:lnTo>
                  <a:pt x="37" y="2"/>
                </a:lnTo>
                <a:lnTo>
                  <a:pt x="35" y="3"/>
                </a:lnTo>
                <a:lnTo>
                  <a:pt x="33" y="4"/>
                </a:lnTo>
                <a:lnTo>
                  <a:pt x="32" y="4"/>
                </a:lnTo>
                <a:lnTo>
                  <a:pt x="31" y="5"/>
                </a:lnTo>
                <a:lnTo>
                  <a:pt x="30" y="5"/>
                </a:lnTo>
                <a:lnTo>
                  <a:pt x="29" y="5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4" y="5"/>
                </a:lnTo>
                <a:lnTo>
                  <a:pt x="23" y="5"/>
                </a:lnTo>
                <a:lnTo>
                  <a:pt x="22" y="5"/>
                </a:lnTo>
                <a:lnTo>
                  <a:pt x="20" y="6"/>
                </a:lnTo>
                <a:lnTo>
                  <a:pt x="19" y="6"/>
                </a:lnTo>
                <a:lnTo>
                  <a:pt x="17" y="5"/>
                </a:lnTo>
                <a:lnTo>
                  <a:pt x="17" y="4"/>
                </a:lnTo>
                <a:lnTo>
                  <a:pt x="16" y="3"/>
                </a:lnTo>
                <a:lnTo>
                  <a:pt x="16" y="4"/>
                </a:lnTo>
                <a:lnTo>
                  <a:pt x="14" y="4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2" y="2"/>
                </a:lnTo>
                <a:lnTo>
                  <a:pt x="11" y="2"/>
                </a:lnTo>
                <a:lnTo>
                  <a:pt x="10" y="2"/>
                </a:lnTo>
                <a:lnTo>
                  <a:pt x="10" y="3"/>
                </a:lnTo>
                <a:lnTo>
                  <a:pt x="9" y="3"/>
                </a:lnTo>
                <a:lnTo>
                  <a:pt x="10" y="4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0" y="10"/>
                </a:lnTo>
                <a:lnTo>
                  <a:pt x="1" y="10"/>
                </a:lnTo>
                <a:lnTo>
                  <a:pt x="1" y="11"/>
                </a:lnTo>
                <a:lnTo>
                  <a:pt x="2" y="12"/>
                </a:lnTo>
                <a:lnTo>
                  <a:pt x="3" y="12"/>
                </a:lnTo>
                <a:lnTo>
                  <a:pt x="4" y="14"/>
                </a:lnTo>
                <a:lnTo>
                  <a:pt x="6" y="13"/>
                </a:lnTo>
                <a:lnTo>
                  <a:pt x="8" y="13"/>
                </a:lnTo>
                <a:lnTo>
                  <a:pt x="9" y="14"/>
                </a:lnTo>
                <a:lnTo>
                  <a:pt x="9" y="15"/>
                </a:lnTo>
                <a:lnTo>
                  <a:pt x="10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3" y="16"/>
                </a:lnTo>
                <a:lnTo>
                  <a:pt x="13" y="17"/>
                </a:lnTo>
                <a:lnTo>
                  <a:pt x="14" y="17"/>
                </a:lnTo>
                <a:lnTo>
                  <a:pt x="14" y="18"/>
                </a:lnTo>
                <a:lnTo>
                  <a:pt x="15" y="18"/>
                </a:lnTo>
                <a:lnTo>
                  <a:pt x="16" y="19"/>
                </a:lnTo>
                <a:lnTo>
                  <a:pt x="17" y="19"/>
                </a:lnTo>
                <a:lnTo>
                  <a:pt x="18" y="20"/>
                </a:lnTo>
                <a:lnTo>
                  <a:pt x="19" y="20"/>
                </a:lnTo>
                <a:lnTo>
                  <a:pt x="20" y="21"/>
                </a:lnTo>
                <a:lnTo>
                  <a:pt x="21" y="21"/>
                </a:lnTo>
                <a:lnTo>
                  <a:pt x="22" y="22"/>
                </a:lnTo>
                <a:lnTo>
                  <a:pt x="23" y="22"/>
                </a:lnTo>
                <a:lnTo>
                  <a:pt x="25" y="22"/>
                </a:lnTo>
                <a:lnTo>
                  <a:pt x="27" y="23"/>
                </a:lnTo>
                <a:lnTo>
                  <a:pt x="29" y="24"/>
                </a:lnTo>
                <a:lnTo>
                  <a:pt x="30" y="26"/>
                </a:lnTo>
                <a:lnTo>
                  <a:pt x="31" y="27"/>
                </a:lnTo>
                <a:lnTo>
                  <a:pt x="31" y="28"/>
                </a:lnTo>
                <a:lnTo>
                  <a:pt x="32" y="28"/>
                </a:lnTo>
                <a:lnTo>
                  <a:pt x="33" y="28"/>
                </a:lnTo>
                <a:lnTo>
                  <a:pt x="34" y="29"/>
                </a:lnTo>
                <a:lnTo>
                  <a:pt x="35" y="29"/>
                </a:lnTo>
                <a:lnTo>
                  <a:pt x="35" y="30"/>
                </a:lnTo>
                <a:lnTo>
                  <a:pt x="36" y="29"/>
                </a:lnTo>
                <a:lnTo>
                  <a:pt x="37" y="29"/>
                </a:lnTo>
                <a:lnTo>
                  <a:pt x="38" y="30"/>
                </a:lnTo>
                <a:lnTo>
                  <a:pt x="39" y="30"/>
                </a:lnTo>
                <a:lnTo>
                  <a:pt x="40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3" y="24"/>
                </a:lnTo>
                <a:lnTo>
                  <a:pt x="42" y="24"/>
                </a:lnTo>
                <a:lnTo>
                  <a:pt x="43" y="24"/>
                </a:lnTo>
                <a:lnTo>
                  <a:pt x="44" y="24"/>
                </a:lnTo>
                <a:lnTo>
                  <a:pt x="43" y="23"/>
                </a:lnTo>
                <a:lnTo>
                  <a:pt x="43" y="22"/>
                </a:lnTo>
                <a:lnTo>
                  <a:pt x="42" y="22"/>
                </a:lnTo>
                <a:lnTo>
                  <a:pt x="42" y="21"/>
                </a:lnTo>
                <a:lnTo>
                  <a:pt x="41" y="21"/>
                </a:lnTo>
                <a:lnTo>
                  <a:pt x="41" y="20"/>
                </a:lnTo>
                <a:lnTo>
                  <a:pt x="42" y="19"/>
                </a:lnTo>
                <a:lnTo>
                  <a:pt x="42" y="20"/>
                </a:lnTo>
                <a:lnTo>
                  <a:pt x="42" y="19"/>
                </a:lnTo>
                <a:lnTo>
                  <a:pt x="42" y="20"/>
                </a:lnTo>
                <a:lnTo>
                  <a:pt x="43" y="19"/>
                </a:lnTo>
                <a:lnTo>
                  <a:pt x="42" y="19"/>
                </a:lnTo>
                <a:lnTo>
                  <a:pt x="41" y="19"/>
                </a:lnTo>
                <a:lnTo>
                  <a:pt x="41" y="18"/>
                </a:lnTo>
                <a:lnTo>
                  <a:pt x="40" y="18"/>
                </a:lnTo>
                <a:lnTo>
                  <a:pt x="40" y="15"/>
                </a:lnTo>
                <a:lnTo>
                  <a:pt x="40" y="14"/>
                </a:lnTo>
                <a:lnTo>
                  <a:pt x="41" y="14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2" y="11"/>
                </a:lnTo>
                <a:lnTo>
                  <a:pt x="42" y="10"/>
                </a:lnTo>
                <a:lnTo>
                  <a:pt x="42" y="9"/>
                </a:lnTo>
                <a:lnTo>
                  <a:pt x="43" y="9"/>
                </a:lnTo>
                <a:lnTo>
                  <a:pt x="43" y="8"/>
                </a:lnTo>
                <a:lnTo>
                  <a:pt x="44" y="7"/>
                </a:lnTo>
                <a:lnTo>
                  <a:pt x="45" y="5"/>
                </a:lnTo>
                <a:lnTo>
                  <a:pt x="46" y="4"/>
                </a:lnTo>
                <a:lnTo>
                  <a:pt x="47" y="3"/>
                </a:lnTo>
                <a:lnTo>
                  <a:pt x="47" y="2"/>
                </a:lnTo>
                <a:lnTo>
                  <a:pt x="47" y="1"/>
                </a:lnTo>
                <a:lnTo>
                  <a:pt x="4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8" name="Freeform 1722"/>
          <xdr:cNvSpPr>
            <a:spLocks/>
          </xdr:cNvSpPr>
        </xdr:nvSpPr>
        <xdr:spPr bwMode="auto">
          <a:xfrm>
            <a:off x="899" y="1027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9" name="Freeform 1723"/>
          <xdr:cNvSpPr>
            <a:spLocks/>
          </xdr:cNvSpPr>
        </xdr:nvSpPr>
        <xdr:spPr bwMode="auto">
          <a:xfrm>
            <a:off x="898" y="10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0" name="Freeform 1724"/>
          <xdr:cNvSpPr>
            <a:spLocks/>
          </xdr:cNvSpPr>
        </xdr:nvSpPr>
        <xdr:spPr bwMode="auto">
          <a:xfrm>
            <a:off x="897" y="10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1" name="Freeform 1725"/>
          <xdr:cNvSpPr>
            <a:spLocks/>
          </xdr:cNvSpPr>
        </xdr:nvSpPr>
        <xdr:spPr bwMode="auto">
          <a:xfrm>
            <a:off x="854" y="105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0 h 2"/>
              <a:gd name="T14" fmla="*/ 0 w 2"/>
              <a:gd name="T15" fmla="*/ 0 h 2"/>
              <a:gd name="T16" fmla="*/ 0 w 2"/>
              <a:gd name="T17" fmla="*/ 0 h 2"/>
              <a:gd name="T18" fmla="*/ 0 w 2"/>
              <a:gd name="T19" fmla="*/ 0 h 2"/>
              <a:gd name="T20" fmla="*/ 1 w 2"/>
              <a:gd name="T21" fmla="*/ 0 h 2"/>
              <a:gd name="T22" fmla="*/ 1 w 2"/>
              <a:gd name="T23" fmla="*/ 0 h 2"/>
              <a:gd name="T24" fmla="*/ 2 w 2"/>
              <a:gd name="T25" fmla="*/ 1 h 2"/>
              <a:gd name="T26" fmla="*/ 2 w 2"/>
              <a:gd name="T27" fmla="*/ 1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2" name="Group 1750"/>
        <xdr:cNvGrpSpPr>
          <a:grpSpLocks/>
        </xdr:cNvGrpSpPr>
      </xdr:nvGrpSpPr>
      <xdr:grpSpPr bwMode="auto">
        <a:xfrm>
          <a:off x="6562725" y="6162675"/>
          <a:ext cx="0" cy="0"/>
          <a:chOff x="797" y="672"/>
          <a:chExt cx="105" cy="58"/>
        </a:xfrm>
      </xdr:grpSpPr>
      <xdr:sp macro="" textlink="">
        <xdr:nvSpPr>
          <xdr:cNvPr id="1875413" name="Freeform 1727"/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5" y="40"/>
                </a:lnTo>
                <a:lnTo>
                  <a:pt x="36" y="41"/>
                </a:lnTo>
                <a:lnTo>
                  <a:pt x="35" y="41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4" y="43"/>
                </a:lnTo>
                <a:lnTo>
                  <a:pt x="64" y="44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59" y="48"/>
                </a:lnTo>
                <a:lnTo>
                  <a:pt x="60" y="49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8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6" y="44"/>
                </a:lnTo>
                <a:lnTo>
                  <a:pt x="45" y="44"/>
                </a:lnTo>
                <a:lnTo>
                  <a:pt x="45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6" y="37"/>
                </a:lnTo>
                <a:lnTo>
                  <a:pt x="56" y="36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5"/>
                </a:lnTo>
                <a:lnTo>
                  <a:pt x="55" y="54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4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4" y="53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8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0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1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14" name="Freeform 1728"/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5" name="Freeform 1729"/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7" y="9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1" y="1"/>
                </a:lnTo>
                <a:lnTo>
                  <a:pt x="12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6" name="Freeform 1730"/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3" y="13"/>
                </a:lnTo>
                <a:lnTo>
                  <a:pt x="23" y="14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8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7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5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7"/>
                </a:lnTo>
                <a:lnTo>
                  <a:pt x="15" y="6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7" name="Freeform 1731"/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8" name="Freeform 1732"/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9" name="Freeform 1733"/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0" name="Freeform 1734"/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1" name="Freeform 1735"/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2" name="Freeform 1736"/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3" name="Freeform 1737"/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4" name="Freeform 1738"/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5" name="Freeform 1739"/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6" name="Freeform 1740"/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7" name="Freeform 1741"/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8" name="Freeform 1742"/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9" name="Freeform 1743"/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0" name="Freeform 1744"/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2 h 2"/>
              <a:gd name="T4" fmla="*/ 0 w 1"/>
              <a:gd name="T5" fmla="*/ 2 h 2"/>
              <a:gd name="T6" fmla="*/ 0 w 1"/>
              <a:gd name="T7" fmla="*/ 1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1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1" name="Freeform 1745"/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4" y="4"/>
                </a:lnTo>
                <a:lnTo>
                  <a:pt x="3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2" name="Freeform 1746"/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3" name="Freeform 1747"/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4" name="Freeform 1748"/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5" name="Freeform 1749"/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3" name="Group 1773"/>
        <xdr:cNvGrpSpPr>
          <a:grpSpLocks/>
        </xdr:cNvGrpSpPr>
      </xdr:nvGrpSpPr>
      <xdr:grpSpPr bwMode="auto">
        <a:xfrm>
          <a:off x="6562725" y="6162675"/>
          <a:ext cx="0" cy="0"/>
          <a:chOff x="764" y="721"/>
          <a:chExt cx="136" cy="143"/>
        </a:xfrm>
      </xdr:grpSpPr>
      <xdr:sp macro="" textlink="">
        <xdr:nvSpPr>
          <xdr:cNvPr id="1875391" name="Freeform 1751"/>
          <xdr:cNvSpPr>
            <a:spLocks noEditPoints="1"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120 w 136"/>
              <a:gd name="T1" fmla="*/ 18 h 143"/>
              <a:gd name="T2" fmla="*/ 124 w 136"/>
              <a:gd name="T3" fmla="*/ 22 h 143"/>
              <a:gd name="T4" fmla="*/ 29 w 136"/>
              <a:gd name="T5" fmla="*/ 24 h 143"/>
              <a:gd name="T6" fmla="*/ 19 w 136"/>
              <a:gd name="T7" fmla="*/ 25 h 143"/>
              <a:gd name="T8" fmla="*/ 37 w 136"/>
              <a:gd name="T9" fmla="*/ 0 h 143"/>
              <a:gd name="T10" fmla="*/ 55 w 136"/>
              <a:gd name="T11" fmla="*/ 3 h 143"/>
              <a:gd name="T12" fmla="*/ 61 w 136"/>
              <a:gd name="T13" fmla="*/ 10 h 143"/>
              <a:gd name="T14" fmla="*/ 72 w 136"/>
              <a:gd name="T15" fmla="*/ 14 h 143"/>
              <a:gd name="T16" fmla="*/ 77 w 136"/>
              <a:gd name="T17" fmla="*/ 19 h 143"/>
              <a:gd name="T18" fmla="*/ 84 w 136"/>
              <a:gd name="T19" fmla="*/ 18 h 143"/>
              <a:gd name="T20" fmla="*/ 99 w 136"/>
              <a:gd name="T21" fmla="*/ 11 h 143"/>
              <a:gd name="T22" fmla="*/ 97 w 136"/>
              <a:gd name="T23" fmla="*/ 14 h 143"/>
              <a:gd name="T24" fmla="*/ 103 w 136"/>
              <a:gd name="T25" fmla="*/ 12 h 143"/>
              <a:gd name="T26" fmla="*/ 112 w 136"/>
              <a:gd name="T27" fmla="*/ 16 h 143"/>
              <a:gd name="T28" fmla="*/ 118 w 136"/>
              <a:gd name="T29" fmla="*/ 22 h 143"/>
              <a:gd name="T30" fmla="*/ 127 w 136"/>
              <a:gd name="T31" fmla="*/ 31 h 143"/>
              <a:gd name="T32" fmla="*/ 130 w 136"/>
              <a:gd name="T33" fmla="*/ 46 h 143"/>
              <a:gd name="T34" fmla="*/ 131 w 136"/>
              <a:gd name="T35" fmla="*/ 58 h 143"/>
              <a:gd name="T36" fmla="*/ 136 w 136"/>
              <a:gd name="T37" fmla="*/ 71 h 143"/>
              <a:gd name="T38" fmla="*/ 129 w 136"/>
              <a:gd name="T39" fmla="*/ 74 h 143"/>
              <a:gd name="T40" fmla="*/ 123 w 136"/>
              <a:gd name="T41" fmla="*/ 77 h 143"/>
              <a:gd name="T42" fmla="*/ 112 w 136"/>
              <a:gd name="T43" fmla="*/ 81 h 143"/>
              <a:gd name="T44" fmla="*/ 98 w 136"/>
              <a:gd name="T45" fmla="*/ 86 h 143"/>
              <a:gd name="T46" fmla="*/ 94 w 136"/>
              <a:gd name="T47" fmla="*/ 91 h 143"/>
              <a:gd name="T48" fmla="*/ 99 w 136"/>
              <a:gd name="T49" fmla="*/ 100 h 143"/>
              <a:gd name="T50" fmla="*/ 108 w 136"/>
              <a:gd name="T51" fmla="*/ 108 h 143"/>
              <a:gd name="T52" fmla="*/ 118 w 136"/>
              <a:gd name="T53" fmla="*/ 116 h 143"/>
              <a:gd name="T54" fmla="*/ 108 w 136"/>
              <a:gd name="T55" fmla="*/ 124 h 143"/>
              <a:gd name="T56" fmla="*/ 107 w 136"/>
              <a:gd name="T57" fmla="*/ 137 h 143"/>
              <a:gd name="T58" fmla="*/ 99 w 136"/>
              <a:gd name="T59" fmla="*/ 136 h 143"/>
              <a:gd name="T60" fmla="*/ 81 w 136"/>
              <a:gd name="T61" fmla="*/ 140 h 143"/>
              <a:gd name="T62" fmla="*/ 68 w 136"/>
              <a:gd name="T63" fmla="*/ 138 h 143"/>
              <a:gd name="T64" fmla="*/ 62 w 136"/>
              <a:gd name="T65" fmla="*/ 141 h 143"/>
              <a:gd name="T66" fmla="*/ 44 w 136"/>
              <a:gd name="T67" fmla="*/ 135 h 143"/>
              <a:gd name="T68" fmla="*/ 38 w 136"/>
              <a:gd name="T69" fmla="*/ 135 h 143"/>
              <a:gd name="T70" fmla="*/ 37 w 136"/>
              <a:gd name="T71" fmla="*/ 137 h 143"/>
              <a:gd name="T72" fmla="*/ 25 w 136"/>
              <a:gd name="T73" fmla="*/ 133 h 143"/>
              <a:gd name="T74" fmla="*/ 34 w 136"/>
              <a:gd name="T75" fmla="*/ 113 h 143"/>
              <a:gd name="T76" fmla="*/ 20 w 136"/>
              <a:gd name="T77" fmla="*/ 109 h 143"/>
              <a:gd name="T78" fmla="*/ 13 w 136"/>
              <a:gd name="T79" fmla="*/ 107 h 143"/>
              <a:gd name="T80" fmla="*/ 10 w 136"/>
              <a:gd name="T81" fmla="*/ 98 h 143"/>
              <a:gd name="T82" fmla="*/ 4 w 136"/>
              <a:gd name="T83" fmla="*/ 93 h 143"/>
              <a:gd name="T84" fmla="*/ 7 w 136"/>
              <a:gd name="T85" fmla="*/ 85 h 143"/>
              <a:gd name="T86" fmla="*/ 2 w 136"/>
              <a:gd name="T87" fmla="*/ 78 h 143"/>
              <a:gd name="T88" fmla="*/ 4 w 136"/>
              <a:gd name="T89" fmla="*/ 71 h 143"/>
              <a:gd name="T90" fmla="*/ 2 w 136"/>
              <a:gd name="T91" fmla="*/ 60 h 143"/>
              <a:gd name="T92" fmla="*/ 12 w 136"/>
              <a:gd name="T93" fmla="*/ 55 h 143"/>
              <a:gd name="T94" fmla="*/ 13 w 136"/>
              <a:gd name="T95" fmla="*/ 44 h 143"/>
              <a:gd name="T96" fmla="*/ 18 w 136"/>
              <a:gd name="T97" fmla="*/ 32 h 143"/>
              <a:gd name="T98" fmla="*/ 33 w 136"/>
              <a:gd name="T99" fmla="*/ 28 h 143"/>
              <a:gd name="T100" fmla="*/ 39 w 136"/>
              <a:gd name="T101" fmla="*/ 31 h 143"/>
              <a:gd name="T102" fmla="*/ 59 w 136"/>
              <a:gd name="T103" fmla="*/ 28 h 143"/>
              <a:gd name="T104" fmla="*/ 46 w 136"/>
              <a:gd name="T105" fmla="*/ 19 h 143"/>
              <a:gd name="T106" fmla="*/ 41 w 136"/>
              <a:gd name="T107" fmla="*/ 13 h 143"/>
              <a:gd name="T108" fmla="*/ 41 w 136"/>
              <a:gd name="T109" fmla="*/ 3 h 143"/>
              <a:gd name="T110" fmla="*/ 37 w 136"/>
              <a:gd name="T111" fmla="*/ 8 h 143"/>
              <a:gd name="T112" fmla="*/ 41 w 136"/>
              <a:gd name="T113" fmla="*/ 10 h 143"/>
              <a:gd name="T114" fmla="*/ 82 w 136"/>
              <a:gd name="T115" fmla="*/ 20 h 143"/>
              <a:gd name="T116" fmla="*/ 110 w 136"/>
              <a:gd name="T117" fmla="*/ 12 h 143"/>
              <a:gd name="T118" fmla="*/ 112 w 136"/>
              <a:gd name="T119" fmla="*/ 10 h 143"/>
              <a:gd name="T120" fmla="*/ 109 w 136"/>
              <a:gd name="T121" fmla="*/ 8 h 143"/>
              <a:gd name="T122" fmla="*/ 116 w 136"/>
              <a:gd name="T123" fmla="*/ 13 h 143"/>
              <a:gd name="T124" fmla="*/ 109 w 136"/>
              <a:gd name="T125" fmla="*/ 14 h 143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36" h="143">
                <a:moveTo>
                  <a:pt x="124" y="22"/>
                </a:moveTo>
                <a:lnTo>
                  <a:pt x="124" y="22"/>
                </a:lnTo>
                <a:lnTo>
                  <a:pt x="124" y="21"/>
                </a:lnTo>
                <a:lnTo>
                  <a:pt x="124" y="20"/>
                </a:lnTo>
                <a:lnTo>
                  <a:pt x="123" y="20"/>
                </a:lnTo>
                <a:lnTo>
                  <a:pt x="121" y="18"/>
                </a:lnTo>
                <a:lnTo>
                  <a:pt x="119" y="17"/>
                </a:lnTo>
                <a:lnTo>
                  <a:pt x="118" y="17"/>
                </a:lnTo>
                <a:lnTo>
                  <a:pt x="118" y="16"/>
                </a:lnTo>
                <a:lnTo>
                  <a:pt x="117" y="16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19"/>
                </a:lnTo>
                <a:lnTo>
                  <a:pt x="119" y="18"/>
                </a:lnTo>
                <a:lnTo>
                  <a:pt x="119" y="19"/>
                </a:lnTo>
                <a:lnTo>
                  <a:pt x="120" y="19"/>
                </a:lnTo>
                <a:lnTo>
                  <a:pt x="120" y="18"/>
                </a:lnTo>
                <a:lnTo>
                  <a:pt x="121" y="19"/>
                </a:lnTo>
                <a:lnTo>
                  <a:pt x="122" y="19"/>
                </a:lnTo>
                <a:lnTo>
                  <a:pt x="122" y="20"/>
                </a:lnTo>
                <a:lnTo>
                  <a:pt x="121" y="20"/>
                </a:lnTo>
                <a:lnTo>
                  <a:pt x="122" y="20"/>
                </a:lnTo>
                <a:lnTo>
                  <a:pt x="121" y="20"/>
                </a:lnTo>
                <a:lnTo>
                  <a:pt x="120" y="20"/>
                </a:lnTo>
                <a:lnTo>
                  <a:pt x="119" y="20"/>
                </a:lnTo>
                <a:lnTo>
                  <a:pt x="120" y="20"/>
                </a:lnTo>
                <a:lnTo>
                  <a:pt x="120" y="21"/>
                </a:lnTo>
                <a:lnTo>
                  <a:pt x="118" y="22"/>
                </a:lnTo>
                <a:lnTo>
                  <a:pt x="119" y="22"/>
                </a:lnTo>
                <a:lnTo>
                  <a:pt x="121" y="22"/>
                </a:lnTo>
                <a:lnTo>
                  <a:pt x="122" y="22"/>
                </a:lnTo>
                <a:lnTo>
                  <a:pt x="123" y="22"/>
                </a:lnTo>
                <a:lnTo>
                  <a:pt x="124" y="22"/>
                </a:lnTo>
                <a:close/>
                <a:moveTo>
                  <a:pt x="76" y="11"/>
                </a:moveTo>
                <a:lnTo>
                  <a:pt x="77" y="10"/>
                </a:lnTo>
                <a:lnTo>
                  <a:pt x="77" y="9"/>
                </a:lnTo>
                <a:lnTo>
                  <a:pt x="79" y="10"/>
                </a:lnTo>
                <a:lnTo>
                  <a:pt x="80" y="10"/>
                </a:lnTo>
                <a:lnTo>
                  <a:pt x="81" y="12"/>
                </a:lnTo>
                <a:lnTo>
                  <a:pt x="80" y="12"/>
                </a:lnTo>
                <a:lnTo>
                  <a:pt x="79" y="12"/>
                </a:lnTo>
                <a:lnTo>
                  <a:pt x="80" y="12"/>
                </a:lnTo>
                <a:lnTo>
                  <a:pt x="79" y="12"/>
                </a:lnTo>
                <a:lnTo>
                  <a:pt x="78" y="12"/>
                </a:lnTo>
                <a:lnTo>
                  <a:pt x="78" y="11"/>
                </a:lnTo>
                <a:lnTo>
                  <a:pt x="77" y="11"/>
                </a:lnTo>
                <a:lnTo>
                  <a:pt x="76" y="11"/>
                </a:lnTo>
                <a:close/>
                <a:moveTo>
                  <a:pt x="18" y="25"/>
                </a:moveTo>
                <a:lnTo>
                  <a:pt x="15" y="25"/>
                </a:lnTo>
                <a:lnTo>
                  <a:pt x="18" y="25"/>
                </a:lnTo>
                <a:close/>
                <a:moveTo>
                  <a:pt x="29" y="24"/>
                </a:moveTo>
                <a:lnTo>
                  <a:pt x="28" y="24"/>
                </a:lnTo>
                <a:lnTo>
                  <a:pt x="27" y="24"/>
                </a:lnTo>
                <a:lnTo>
                  <a:pt x="27" y="23"/>
                </a:lnTo>
                <a:lnTo>
                  <a:pt x="29" y="23"/>
                </a:lnTo>
                <a:lnTo>
                  <a:pt x="29" y="24"/>
                </a:lnTo>
                <a:close/>
                <a:moveTo>
                  <a:pt x="31" y="23"/>
                </a:moveTo>
                <a:lnTo>
                  <a:pt x="30" y="23"/>
                </a:lnTo>
                <a:lnTo>
                  <a:pt x="29" y="23"/>
                </a:lnTo>
                <a:lnTo>
                  <a:pt x="30" y="23"/>
                </a:lnTo>
                <a:lnTo>
                  <a:pt x="31" y="23"/>
                </a:lnTo>
                <a:close/>
                <a:moveTo>
                  <a:pt x="14" y="27"/>
                </a:moveTo>
                <a:lnTo>
                  <a:pt x="13" y="27"/>
                </a:lnTo>
                <a:lnTo>
                  <a:pt x="12" y="27"/>
                </a:lnTo>
                <a:lnTo>
                  <a:pt x="13" y="26"/>
                </a:lnTo>
                <a:lnTo>
                  <a:pt x="14" y="27"/>
                </a:lnTo>
                <a:close/>
                <a:moveTo>
                  <a:pt x="22" y="24"/>
                </a:moveTo>
                <a:lnTo>
                  <a:pt x="19" y="25"/>
                </a:lnTo>
                <a:lnTo>
                  <a:pt x="20" y="24"/>
                </a:lnTo>
                <a:lnTo>
                  <a:pt x="22" y="24"/>
                </a:lnTo>
                <a:close/>
                <a:moveTo>
                  <a:pt x="26" y="24"/>
                </a:moveTo>
                <a:lnTo>
                  <a:pt x="24" y="24"/>
                </a:lnTo>
                <a:lnTo>
                  <a:pt x="26" y="24"/>
                </a:lnTo>
                <a:close/>
                <a:moveTo>
                  <a:pt x="15" y="26"/>
                </a:moveTo>
                <a:lnTo>
                  <a:pt x="15" y="26"/>
                </a:lnTo>
                <a:lnTo>
                  <a:pt x="16" y="26"/>
                </a:lnTo>
                <a:lnTo>
                  <a:pt x="15" y="26"/>
                </a:lnTo>
                <a:close/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9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7" y="12"/>
                </a:lnTo>
                <a:lnTo>
                  <a:pt x="78" y="12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2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1" y="12"/>
                </a:lnTo>
                <a:lnTo>
                  <a:pt x="100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8" y="14"/>
                </a:lnTo>
                <a:lnTo>
                  <a:pt x="98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10" y="15"/>
                </a:lnTo>
                <a:lnTo>
                  <a:pt x="111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4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7"/>
                </a:lnTo>
                <a:lnTo>
                  <a:pt x="129" y="48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8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2"/>
                </a:lnTo>
                <a:lnTo>
                  <a:pt x="135" y="73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8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1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1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6" y="84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6" y="88"/>
                </a:lnTo>
                <a:lnTo>
                  <a:pt x="96" y="89"/>
                </a:lnTo>
                <a:lnTo>
                  <a:pt x="96" y="90"/>
                </a:lnTo>
                <a:lnTo>
                  <a:pt x="95" y="89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6" y="92"/>
                </a:lnTo>
                <a:lnTo>
                  <a:pt x="97" y="93"/>
                </a:lnTo>
                <a:lnTo>
                  <a:pt x="98" y="93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3"/>
                </a:lnTo>
                <a:lnTo>
                  <a:pt x="102" y="104"/>
                </a:lnTo>
                <a:lnTo>
                  <a:pt x="103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5" y="112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6"/>
                </a:lnTo>
                <a:lnTo>
                  <a:pt x="118" y="117"/>
                </a:lnTo>
                <a:lnTo>
                  <a:pt x="118" y="118"/>
                </a:lnTo>
                <a:lnTo>
                  <a:pt x="118" y="119"/>
                </a:lnTo>
                <a:lnTo>
                  <a:pt x="117" y="119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0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5" y="134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0"/>
                </a:lnTo>
                <a:lnTo>
                  <a:pt x="75" y="139"/>
                </a:lnTo>
                <a:lnTo>
                  <a:pt x="74" y="139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4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7"/>
                </a:lnTo>
                <a:lnTo>
                  <a:pt x="58" y="137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5" y="136"/>
                </a:lnTo>
                <a:lnTo>
                  <a:pt x="44" y="135"/>
                </a:lnTo>
                <a:lnTo>
                  <a:pt x="45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3"/>
                </a:lnTo>
                <a:lnTo>
                  <a:pt x="40" y="133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6"/>
                </a:lnTo>
                <a:lnTo>
                  <a:pt x="39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0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6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0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2"/>
                </a:lnTo>
                <a:lnTo>
                  <a:pt x="4" y="91"/>
                </a:lnTo>
                <a:lnTo>
                  <a:pt x="4" y="90"/>
                </a:lnTo>
                <a:lnTo>
                  <a:pt x="5" y="89"/>
                </a:lnTo>
                <a:lnTo>
                  <a:pt x="4" y="89"/>
                </a:lnTo>
                <a:lnTo>
                  <a:pt x="5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5"/>
                </a:lnTo>
                <a:lnTo>
                  <a:pt x="7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4" y="83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8"/>
                </a:lnTo>
                <a:lnTo>
                  <a:pt x="2" y="77"/>
                </a:lnTo>
                <a:lnTo>
                  <a:pt x="3" y="77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3" y="71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7"/>
                </a:lnTo>
                <a:lnTo>
                  <a:pt x="5" y="66"/>
                </a:lnTo>
                <a:lnTo>
                  <a:pt x="5" y="65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1"/>
                </a:lnTo>
                <a:lnTo>
                  <a:pt x="1" y="61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3" y="46"/>
                </a:lnTo>
                <a:lnTo>
                  <a:pt x="13" y="45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9" y="28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5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7" y="27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29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6" y="17"/>
                </a:lnTo>
                <a:lnTo>
                  <a:pt x="44" y="17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6"/>
                </a:lnTo>
                <a:lnTo>
                  <a:pt x="36" y="5"/>
                </a:lnTo>
                <a:close/>
                <a:moveTo>
                  <a:pt x="46" y="10"/>
                </a:move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0"/>
                </a:lnTo>
                <a:lnTo>
                  <a:pt x="45" y="10"/>
                </a:lnTo>
                <a:lnTo>
                  <a:pt x="46" y="10"/>
                </a:lnTo>
                <a:close/>
                <a:moveTo>
                  <a:pt x="37" y="6"/>
                </a:moveTo>
                <a:lnTo>
                  <a:pt x="37" y="7"/>
                </a:lnTo>
                <a:lnTo>
                  <a:pt x="37" y="8"/>
                </a:lnTo>
                <a:lnTo>
                  <a:pt x="36" y="7"/>
                </a:lnTo>
                <a:lnTo>
                  <a:pt x="36" y="6"/>
                </a:lnTo>
                <a:lnTo>
                  <a:pt x="37" y="6"/>
                </a:lnTo>
                <a:close/>
                <a:moveTo>
                  <a:pt x="37" y="6"/>
                </a:moveTo>
                <a:lnTo>
                  <a:pt x="38" y="6"/>
                </a:lnTo>
                <a:lnTo>
                  <a:pt x="39" y="5"/>
                </a:lnTo>
                <a:lnTo>
                  <a:pt x="39" y="6"/>
                </a:lnTo>
                <a:lnTo>
                  <a:pt x="40" y="5"/>
                </a:lnTo>
                <a:lnTo>
                  <a:pt x="40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7" y="6"/>
                </a:lnTo>
                <a:close/>
                <a:moveTo>
                  <a:pt x="39" y="11"/>
                </a:moveTo>
                <a:lnTo>
                  <a:pt x="39" y="11"/>
                </a:lnTo>
                <a:lnTo>
                  <a:pt x="39" y="12"/>
                </a:lnTo>
                <a:lnTo>
                  <a:pt x="38" y="11"/>
                </a:lnTo>
                <a:lnTo>
                  <a:pt x="39" y="11"/>
                </a:lnTo>
                <a:close/>
                <a:moveTo>
                  <a:pt x="42" y="9"/>
                </a:move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0"/>
                </a:lnTo>
                <a:lnTo>
                  <a:pt x="41" y="9"/>
                </a:lnTo>
                <a:lnTo>
                  <a:pt x="42" y="9"/>
                </a:lnTo>
                <a:close/>
                <a:moveTo>
                  <a:pt x="40" y="9"/>
                </a:moveTo>
                <a:lnTo>
                  <a:pt x="40" y="9"/>
                </a:lnTo>
                <a:lnTo>
                  <a:pt x="39" y="9"/>
                </a:lnTo>
                <a:lnTo>
                  <a:pt x="40" y="9"/>
                </a:lnTo>
                <a:close/>
                <a:moveTo>
                  <a:pt x="41" y="7"/>
                </a:moveTo>
                <a:lnTo>
                  <a:pt x="41" y="7"/>
                </a:lnTo>
                <a:lnTo>
                  <a:pt x="40" y="7"/>
                </a:lnTo>
                <a:lnTo>
                  <a:pt x="40" y="8"/>
                </a:lnTo>
                <a:lnTo>
                  <a:pt x="40" y="7"/>
                </a:lnTo>
                <a:lnTo>
                  <a:pt x="41" y="7"/>
                </a:lnTo>
                <a:close/>
                <a:moveTo>
                  <a:pt x="82" y="20"/>
                </a:moveTo>
                <a:lnTo>
                  <a:pt x="82" y="19"/>
                </a:lnTo>
                <a:lnTo>
                  <a:pt x="83" y="19"/>
                </a:lnTo>
                <a:lnTo>
                  <a:pt x="84" y="19"/>
                </a:lnTo>
                <a:lnTo>
                  <a:pt x="83" y="20"/>
                </a:lnTo>
                <a:lnTo>
                  <a:pt x="83" y="19"/>
                </a:lnTo>
                <a:lnTo>
                  <a:pt x="83" y="20"/>
                </a:lnTo>
                <a:lnTo>
                  <a:pt x="82" y="20"/>
                </a:lnTo>
                <a:close/>
                <a:moveTo>
                  <a:pt x="107" y="10"/>
                </a:moveTo>
                <a:lnTo>
                  <a:pt x="107" y="10"/>
                </a:lnTo>
                <a:lnTo>
                  <a:pt x="107" y="9"/>
                </a:lnTo>
                <a:lnTo>
                  <a:pt x="107" y="8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7" y="10"/>
                </a:lnTo>
                <a:lnTo>
                  <a:pt x="107" y="11"/>
                </a:lnTo>
                <a:lnTo>
                  <a:pt x="107" y="10"/>
                </a:lnTo>
                <a:close/>
                <a:moveTo>
                  <a:pt x="108" y="11"/>
                </a:moveTo>
                <a:lnTo>
                  <a:pt x="108" y="10"/>
                </a:lnTo>
                <a:lnTo>
                  <a:pt x="109" y="10"/>
                </a:lnTo>
                <a:lnTo>
                  <a:pt x="108" y="11"/>
                </a:lnTo>
                <a:close/>
                <a:moveTo>
                  <a:pt x="108" y="13"/>
                </a:moveTo>
                <a:lnTo>
                  <a:pt x="108" y="12"/>
                </a:lnTo>
                <a:lnTo>
                  <a:pt x="109" y="12"/>
                </a:lnTo>
                <a:lnTo>
                  <a:pt x="110" y="12"/>
                </a:lnTo>
                <a:lnTo>
                  <a:pt x="109" y="12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8" y="12"/>
                </a:lnTo>
                <a:lnTo>
                  <a:pt x="108" y="11"/>
                </a:lnTo>
                <a:lnTo>
                  <a:pt x="109" y="11"/>
                </a:lnTo>
                <a:lnTo>
                  <a:pt x="110" y="11"/>
                </a:lnTo>
                <a:lnTo>
                  <a:pt x="110" y="10"/>
                </a:lnTo>
                <a:lnTo>
                  <a:pt x="109" y="10"/>
                </a:lnTo>
                <a:lnTo>
                  <a:pt x="108" y="10"/>
                </a:lnTo>
                <a:lnTo>
                  <a:pt x="108" y="9"/>
                </a:lnTo>
                <a:lnTo>
                  <a:pt x="110" y="9"/>
                </a:lnTo>
                <a:lnTo>
                  <a:pt x="110" y="10"/>
                </a:lnTo>
                <a:lnTo>
                  <a:pt x="111" y="10"/>
                </a:lnTo>
                <a:lnTo>
                  <a:pt x="111" y="9"/>
                </a:lnTo>
                <a:lnTo>
                  <a:pt x="112" y="9"/>
                </a:lnTo>
                <a:lnTo>
                  <a:pt x="111" y="9"/>
                </a:lnTo>
                <a:lnTo>
                  <a:pt x="111" y="10"/>
                </a:lnTo>
                <a:lnTo>
                  <a:pt x="112" y="10"/>
                </a:lnTo>
                <a:lnTo>
                  <a:pt x="112" y="9"/>
                </a:lnTo>
                <a:lnTo>
                  <a:pt x="111" y="9"/>
                </a:lnTo>
                <a:lnTo>
                  <a:pt x="112" y="9"/>
                </a:lnTo>
                <a:lnTo>
                  <a:pt x="112" y="10"/>
                </a:lnTo>
                <a:lnTo>
                  <a:pt x="113" y="10"/>
                </a:lnTo>
                <a:lnTo>
                  <a:pt x="114" y="10"/>
                </a:lnTo>
                <a:lnTo>
                  <a:pt x="113" y="10"/>
                </a:lnTo>
                <a:lnTo>
                  <a:pt x="114" y="10"/>
                </a:lnTo>
                <a:lnTo>
                  <a:pt x="114" y="9"/>
                </a:lnTo>
                <a:lnTo>
                  <a:pt x="113" y="9"/>
                </a:lnTo>
                <a:lnTo>
                  <a:pt x="114" y="9"/>
                </a:lnTo>
                <a:lnTo>
                  <a:pt x="113" y="9"/>
                </a:lnTo>
                <a:lnTo>
                  <a:pt x="112" y="9"/>
                </a:lnTo>
                <a:lnTo>
                  <a:pt x="112" y="8"/>
                </a:lnTo>
                <a:lnTo>
                  <a:pt x="111" y="9"/>
                </a:lnTo>
                <a:lnTo>
                  <a:pt x="110" y="9"/>
                </a:lnTo>
                <a:lnTo>
                  <a:pt x="110" y="8"/>
                </a:lnTo>
                <a:lnTo>
                  <a:pt x="110" y="7"/>
                </a:lnTo>
                <a:lnTo>
                  <a:pt x="109" y="8"/>
                </a:lnTo>
                <a:lnTo>
                  <a:pt x="109" y="7"/>
                </a:lnTo>
                <a:lnTo>
                  <a:pt x="110" y="7"/>
                </a:lnTo>
                <a:lnTo>
                  <a:pt x="112" y="7"/>
                </a:lnTo>
                <a:lnTo>
                  <a:pt x="113" y="7"/>
                </a:lnTo>
                <a:lnTo>
                  <a:pt x="112" y="7"/>
                </a:lnTo>
                <a:lnTo>
                  <a:pt x="112" y="8"/>
                </a:lnTo>
                <a:lnTo>
                  <a:pt x="112" y="9"/>
                </a:lnTo>
                <a:lnTo>
                  <a:pt x="113" y="9"/>
                </a:lnTo>
                <a:lnTo>
                  <a:pt x="116" y="9"/>
                </a:lnTo>
                <a:lnTo>
                  <a:pt x="116" y="10"/>
                </a:lnTo>
                <a:lnTo>
                  <a:pt x="115" y="10"/>
                </a:lnTo>
                <a:lnTo>
                  <a:pt x="115" y="11"/>
                </a:lnTo>
                <a:lnTo>
                  <a:pt x="115" y="12"/>
                </a:lnTo>
                <a:lnTo>
                  <a:pt x="116" y="12"/>
                </a:lnTo>
                <a:lnTo>
                  <a:pt x="117" y="13"/>
                </a:lnTo>
                <a:lnTo>
                  <a:pt x="117" y="14"/>
                </a:lnTo>
                <a:lnTo>
                  <a:pt x="116" y="14"/>
                </a:lnTo>
                <a:lnTo>
                  <a:pt x="117" y="14"/>
                </a:lnTo>
                <a:lnTo>
                  <a:pt x="116" y="14"/>
                </a:lnTo>
                <a:lnTo>
                  <a:pt x="116" y="13"/>
                </a:lnTo>
                <a:lnTo>
                  <a:pt x="117" y="13"/>
                </a:lnTo>
                <a:lnTo>
                  <a:pt x="116" y="13"/>
                </a:lnTo>
                <a:lnTo>
                  <a:pt x="115" y="13"/>
                </a:lnTo>
                <a:lnTo>
                  <a:pt x="116" y="13"/>
                </a:lnTo>
                <a:lnTo>
                  <a:pt x="115" y="13"/>
                </a:lnTo>
                <a:lnTo>
                  <a:pt x="114" y="13"/>
                </a:lnTo>
                <a:lnTo>
                  <a:pt x="112" y="14"/>
                </a:lnTo>
                <a:lnTo>
                  <a:pt x="111" y="14"/>
                </a:lnTo>
                <a:lnTo>
                  <a:pt x="111" y="15"/>
                </a:lnTo>
                <a:lnTo>
                  <a:pt x="112" y="15"/>
                </a:lnTo>
                <a:lnTo>
                  <a:pt x="111" y="14"/>
                </a:lnTo>
                <a:lnTo>
                  <a:pt x="112" y="14"/>
                </a:lnTo>
                <a:lnTo>
                  <a:pt x="112" y="15"/>
                </a:lnTo>
                <a:lnTo>
                  <a:pt x="111" y="15"/>
                </a:lnTo>
                <a:lnTo>
                  <a:pt x="110" y="15"/>
                </a:lnTo>
                <a:lnTo>
                  <a:pt x="111" y="15"/>
                </a:lnTo>
                <a:lnTo>
                  <a:pt x="111" y="14"/>
                </a:lnTo>
                <a:lnTo>
                  <a:pt x="110" y="14"/>
                </a:lnTo>
                <a:lnTo>
                  <a:pt x="109" y="14"/>
                </a:lnTo>
                <a:lnTo>
                  <a:pt x="108" y="14"/>
                </a:lnTo>
                <a:lnTo>
                  <a:pt x="109" y="14"/>
                </a:lnTo>
                <a:lnTo>
                  <a:pt x="108" y="1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392" name="Freeform 1752"/>
          <xdr:cNvSpPr>
            <a:spLocks/>
          </xdr:cNvSpPr>
        </xdr:nvSpPr>
        <xdr:spPr bwMode="auto">
          <a:xfrm>
            <a:off x="881" y="737"/>
            <a:ext cx="7" cy="6"/>
          </a:xfrm>
          <a:custGeom>
            <a:avLst/>
            <a:gdLst>
              <a:gd name="T0" fmla="*/ 7 w 7"/>
              <a:gd name="T1" fmla="*/ 6 h 6"/>
              <a:gd name="T2" fmla="*/ 7 w 7"/>
              <a:gd name="T3" fmla="*/ 6 h 6"/>
              <a:gd name="T4" fmla="*/ 7 w 7"/>
              <a:gd name="T5" fmla="*/ 5 h 6"/>
              <a:gd name="T6" fmla="*/ 7 w 7"/>
              <a:gd name="T7" fmla="*/ 5 h 6"/>
              <a:gd name="T8" fmla="*/ 7 w 7"/>
              <a:gd name="T9" fmla="*/ 5 h 6"/>
              <a:gd name="T10" fmla="*/ 7 w 7"/>
              <a:gd name="T11" fmla="*/ 5 h 6"/>
              <a:gd name="T12" fmla="*/ 7 w 7"/>
              <a:gd name="T13" fmla="*/ 4 h 6"/>
              <a:gd name="T14" fmla="*/ 6 w 7"/>
              <a:gd name="T15" fmla="*/ 4 h 6"/>
              <a:gd name="T16" fmla="*/ 4 w 7"/>
              <a:gd name="T17" fmla="*/ 2 h 6"/>
              <a:gd name="T18" fmla="*/ 2 w 7"/>
              <a:gd name="T19" fmla="*/ 1 h 6"/>
              <a:gd name="T20" fmla="*/ 1 w 7"/>
              <a:gd name="T21" fmla="*/ 1 h 6"/>
              <a:gd name="T22" fmla="*/ 1 w 7"/>
              <a:gd name="T23" fmla="*/ 0 h 6"/>
              <a:gd name="T24" fmla="*/ 0 w 7"/>
              <a:gd name="T25" fmla="*/ 0 h 6"/>
              <a:gd name="T26" fmla="*/ 0 w 7"/>
              <a:gd name="T27" fmla="*/ 1 h 6"/>
              <a:gd name="T28" fmla="*/ 1 w 7"/>
              <a:gd name="T29" fmla="*/ 1 h 6"/>
              <a:gd name="T30" fmla="*/ 1 w 7"/>
              <a:gd name="T31" fmla="*/ 1 h 6"/>
              <a:gd name="T32" fmla="*/ 1 w 7"/>
              <a:gd name="T33" fmla="*/ 1 h 6"/>
              <a:gd name="T34" fmla="*/ 1 w 7"/>
              <a:gd name="T35" fmla="*/ 2 h 6"/>
              <a:gd name="T36" fmla="*/ 0 w 7"/>
              <a:gd name="T37" fmla="*/ 3 h 6"/>
              <a:gd name="T38" fmla="*/ 0 w 7"/>
              <a:gd name="T39" fmla="*/ 3 h 6"/>
              <a:gd name="T40" fmla="*/ 1 w 7"/>
              <a:gd name="T41" fmla="*/ 3 h 6"/>
              <a:gd name="T42" fmla="*/ 1 w 7"/>
              <a:gd name="T43" fmla="*/ 3 h 6"/>
              <a:gd name="T44" fmla="*/ 2 w 7"/>
              <a:gd name="T45" fmla="*/ 2 h 6"/>
              <a:gd name="T46" fmla="*/ 2 w 7"/>
              <a:gd name="T47" fmla="*/ 3 h 6"/>
              <a:gd name="T48" fmla="*/ 2 w 7"/>
              <a:gd name="T49" fmla="*/ 3 h 6"/>
              <a:gd name="T50" fmla="*/ 2 w 7"/>
              <a:gd name="T51" fmla="*/ 3 h 6"/>
              <a:gd name="T52" fmla="*/ 2 w 7"/>
              <a:gd name="T53" fmla="*/ 3 h 6"/>
              <a:gd name="T54" fmla="*/ 2 w 7"/>
              <a:gd name="T55" fmla="*/ 3 h 6"/>
              <a:gd name="T56" fmla="*/ 2 w 7"/>
              <a:gd name="T57" fmla="*/ 3 h 6"/>
              <a:gd name="T58" fmla="*/ 3 w 7"/>
              <a:gd name="T59" fmla="*/ 3 h 6"/>
              <a:gd name="T60" fmla="*/ 3 w 7"/>
              <a:gd name="T61" fmla="*/ 2 h 6"/>
              <a:gd name="T62" fmla="*/ 3 w 7"/>
              <a:gd name="T63" fmla="*/ 2 h 6"/>
              <a:gd name="T64" fmla="*/ 3 w 7"/>
              <a:gd name="T65" fmla="*/ 2 h 6"/>
              <a:gd name="T66" fmla="*/ 4 w 7"/>
              <a:gd name="T67" fmla="*/ 3 h 6"/>
              <a:gd name="T68" fmla="*/ 4 w 7"/>
              <a:gd name="T69" fmla="*/ 3 h 6"/>
              <a:gd name="T70" fmla="*/ 4 w 7"/>
              <a:gd name="T71" fmla="*/ 3 h 6"/>
              <a:gd name="T72" fmla="*/ 5 w 7"/>
              <a:gd name="T73" fmla="*/ 3 h 6"/>
              <a:gd name="T74" fmla="*/ 5 w 7"/>
              <a:gd name="T75" fmla="*/ 4 h 6"/>
              <a:gd name="T76" fmla="*/ 4 w 7"/>
              <a:gd name="T77" fmla="*/ 4 h 6"/>
              <a:gd name="T78" fmla="*/ 5 w 7"/>
              <a:gd name="T79" fmla="*/ 4 h 6"/>
              <a:gd name="T80" fmla="*/ 4 w 7"/>
              <a:gd name="T81" fmla="*/ 4 h 6"/>
              <a:gd name="T82" fmla="*/ 4 w 7"/>
              <a:gd name="T83" fmla="*/ 4 h 6"/>
              <a:gd name="T84" fmla="*/ 3 w 7"/>
              <a:gd name="T85" fmla="*/ 4 h 6"/>
              <a:gd name="T86" fmla="*/ 3 w 7"/>
              <a:gd name="T87" fmla="*/ 4 h 6"/>
              <a:gd name="T88" fmla="*/ 3 w 7"/>
              <a:gd name="T89" fmla="*/ 4 h 6"/>
              <a:gd name="T90" fmla="*/ 3 w 7"/>
              <a:gd name="T91" fmla="*/ 4 h 6"/>
              <a:gd name="T92" fmla="*/ 3 w 7"/>
              <a:gd name="T93" fmla="*/ 4 h 6"/>
              <a:gd name="T94" fmla="*/ 2 w 7"/>
              <a:gd name="T95" fmla="*/ 4 h 6"/>
              <a:gd name="T96" fmla="*/ 2 w 7"/>
              <a:gd name="T97" fmla="*/ 4 h 6"/>
              <a:gd name="T98" fmla="*/ 3 w 7"/>
              <a:gd name="T99" fmla="*/ 4 h 6"/>
              <a:gd name="T100" fmla="*/ 3 w 7"/>
              <a:gd name="T101" fmla="*/ 5 h 6"/>
              <a:gd name="T102" fmla="*/ 3 w 7"/>
              <a:gd name="T103" fmla="*/ 5 h 6"/>
              <a:gd name="T104" fmla="*/ 1 w 7"/>
              <a:gd name="T105" fmla="*/ 6 h 6"/>
              <a:gd name="T106" fmla="*/ 1 w 7"/>
              <a:gd name="T107" fmla="*/ 6 h 6"/>
              <a:gd name="T108" fmla="*/ 2 w 7"/>
              <a:gd name="T109" fmla="*/ 6 h 6"/>
              <a:gd name="T110" fmla="*/ 4 w 7"/>
              <a:gd name="T111" fmla="*/ 6 h 6"/>
              <a:gd name="T112" fmla="*/ 5 w 7"/>
              <a:gd name="T113" fmla="*/ 6 h 6"/>
              <a:gd name="T114" fmla="*/ 6 w 7"/>
              <a:gd name="T115" fmla="*/ 6 h 6"/>
              <a:gd name="T116" fmla="*/ 7 w 7"/>
              <a:gd name="T117" fmla="*/ 6 h 6"/>
              <a:gd name="T118" fmla="*/ 7 w 7"/>
              <a:gd name="T119" fmla="*/ 6 h 6"/>
              <a:gd name="T120" fmla="*/ 7 w 7"/>
              <a:gd name="T121" fmla="*/ 6 h 6"/>
              <a:gd name="T122" fmla="*/ 7 w 7"/>
              <a:gd name="T123" fmla="*/ 6 h 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6">
                <a:moveTo>
                  <a:pt x="7" y="6"/>
                </a:moveTo>
                <a:lnTo>
                  <a:pt x="7" y="6"/>
                </a:lnTo>
                <a:lnTo>
                  <a:pt x="7" y="5"/>
                </a:lnTo>
                <a:lnTo>
                  <a:pt x="7" y="4"/>
                </a:lnTo>
                <a:lnTo>
                  <a:pt x="6" y="4"/>
                </a:lnTo>
                <a:lnTo>
                  <a:pt x="4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0" y="3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5"/>
                </a:lnTo>
                <a:lnTo>
                  <a:pt x="1" y="6"/>
                </a:lnTo>
                <a:lnTo>
                  <a:pt x="2" y="6"/>
                </a:lnTo>
                <a:lnTo>
                  <a:pt x="4" y="6"/>
                </a:lnTo>
                <a:lnTo>
                  <a:pt x="5" y="6"/>
                </a:lnTo>
                <a:lnTo>
                  <a:pt x="6" y="6"/>
                </a:lnTo>
                <a:lnTo>
                  <a:pt x="7" y="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3" name="Freeform 1753"/>
          <xdr:cNvSpPr>
            <a:spLocks/>
          </xdr:cNvSpPr>
        </xdr:nvSpPr>
        <xdr:spPr bwMode="auto">
          <a:xfrm>
            <a:off x="840" y="730"/>
            <a:ext cx="5" cy="3"/>
          </a:xfrm>
          <a:custGeom>
            <a:avLst/>
            <a:gdLst>
              <a:gd name="T0" fmla="*/ 0 w 5"/>
              <a:gd name="T1" fmla="*/ 2 h 3"/>
              <a:gd name="T2" fmla="*/ 1 w 5"/>
              <a:gd name="T3" fmla="*/ 1 h 3"/>
              <a:gd name="T4" fmla="*/ 1 w 5"/>
              <a:gd name="T5" fmla="*/ 0 h 3"/>
              <a:gd name="T6" fmla="*/ 3 w 5"/>
              <a:gd name="T7" fmla="*/ 1 h 3"/>
              <a:gd name="T8" fmla="*/ 3 w 5"/>
              <a:gd name="T9" fmla="*/ 1 h 3"/>
              <a:gd name="T10" fmla="*/ 4 w 5"/>
              <a:gd name="T11" fmla="*/ 1 h 3"/>
              <a:gd name="T12" fmla="*/ 5 w 5"/>
              <a:gd name="T13" fmla="*/ 3 h 3"/>
              <a:gd name="T14" fmla="*/ 4 w 5"/>
              <a:gd name="T15" fmla="*/ 3 h 3"/>
              <a:gd name="T16" fmla="*/ 3 w 5"/>
              <a:gd name="T17" fmla="*/ 3 h 3"/>
              <a:gd name="T18" fmla="*/ 4 w 5"/>
              <a:gd name="T19" fmla="*/ 3 h 3"/>
              <a:gd name="T20" fmla="*/ 3 w 5"/>
              <a:gd name="T21" fmla="*/ 3 h 3"/>
              <a:gd name="T22" fmla="*/ 3 w 5"/>
              <a:gd name="T23" fmla="*/ 3 h 3"/>
              <a:gd name="T24" fmla="*/ 3 w 5"/>
              <a:gd name="T25" fmla="*/ 3 h 3"/>
              <a:gd name="T26" fmla="*/ 2 w 5"/>
              <a:gd name="T27" fmla="*/ 3 h 3"/>
              <a:gd name="T28" fmla="*/ 2 w 5"/>
              <a:gd name="T29" fmla="*/ 3 h 3"/>
              <a:gd name="T30" fmla="*/ 2 w 5"/>
              <a:gd name="T31" fmla="*/ 2 h 3"/>
              <a:gd name="T32" fmla="*/ 2 w 5"/>
              <a:gd name="T33" fmla="*/ 2 h 3"/>
              <a:gd name="T34" fmla="*/ 1 w 5"/>
              <a:gd name="T35" fmla="*/ 2 h 3"/>
              <a:gd name="T36" fmla="*/ 1 w 5"/>
              <a:gd name="T37" fmla="*/ 2 h 3"/>
              <a:gd name="T38" fmla="*/ 1 w 5"/>
              <a:gd name="T39" fmla="*/ 2 h 3"/>
              <a:gd name="T40" fmla="*/ 1 w 5"/>
              <a:gd name="T41" fmla="*/ 2 h 3"/>
              <a:gd name="T42" fmla="*/ 1 w 5"/>
              <a:gd name="T43" fmla="*/ 2 h 3"/>
              <a:gd name="T44" fmla="*/ 1 w 5"/>
              <a:gd name="T45" fmla="*/ 2 h 3"/>
              <a:gd name="T46" fmla="*/ 0 w 5"/>
              <a:gd name="T47" fmla="*/ 2 h 3"/>
              <a:gd name="T48" fmla="*/ 0 w 5"/>
              <a:gd name="T49" fmla="*/ 2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2"/>
                </a:move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  <a:lnTo>
                  <a:pt x="4" y="1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4" name="Rectangle 1754"/>
          <xdr:cNvSpPr>
            <a:spLocks noChangeArrowheads="1"/>
          </xdr:cNvSpPr>
        </xdr:nvSpPr>
        <xdr:spPr bwMode="auto">
          <a:xfrm>
            <a:off x="779" y="746"/>
            <a:ext cx="3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5" name="Freeform 1755"/>
          <xdr:cNvSpPr>
            <a:spLocks/>
          </xdr:cNvSpPr>
        </xdr:nvSpPr>
        <xdr:spPr bwMode="auto">
          <a:xfrm>
            <a:off x="791" y="74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6" name="Freeform 1756"/>
          <xdr:cNvSpPr>
            <a:spLocks/>
          </xdr:cNvSpPr>
        </xdr:nvSpPr>
        <xdr:spPr bwMode="auto">
          <a:xfrm>
            <a:off x="793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7" name="Freeform 1757"/>
          <xdr:cNvSpPr>
            <a:spLocks/>
          </xdr:cNvSpPr>
        </xdr:nvSpPr>
        <xdr:spPr bwMode="auto">
          <a:xfrm>
            <a:off x="776" y="747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1 h 1"/>
              <a:gd name="T22" fmla="*/ 2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8" name="Freeform 1758"/>
          <xdr:cNvSpPr>
            <a:spLocks/>
          </xdr:cNvSpPr>
        </xdr:nvSpPr>
        <xdr:spPr bwMode="auto">
          <a:xfrm>
            <a:off x="783" y="745"/>
            <a:ext cx="3" cy="1"/>
          </a:xfrm>
          <a:custGeom>
            <a:avLst/>
            <a:gdLst>
              <a:gd name="T0" fmla="*/ 3 w 3"/>
              <a:gd name="T1" fmla="*/ 0 h 1"/>
              <a:gd name="T2" fmla="*/ 0 w 3"/>
              <a:gd name="T3" fmla="*/ 1 h 1"/>
              <a:gd name="T4" fmla="*/ 0 w 3"/>
              <a:gd name="T5" fmla="*/ 1 h 1"/>
              <a:gd name="T6" fmla="*/ 1 w 3"/>
              <a:gd name="T7" fmla="*/ 0 h 1"/>
              <a:gd name="T8" fmla="*/ 3 w 3"/>
              <a:gd name="T9" fmla="*/ 0 h 1"/>
              <a:gd name="T10" fmla="*/ 3 w 3"/>
              <a:gd name="T11" fmla="*/ 0 h 1"/>
              <a:gd name="T12" fmla="*/ 3 w 3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9" name="Freeform 1759"/>
          <xdr:cNvSpPr>
            <a:spLocks/>
          </xdr:cNvSpPr>
        </xdr:nvSpPr>
        <xdr:spPr bwMode="auto">
          <a:xfrm>
            <a:off x="788" y="745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0 w 2"/>
              <a:gd name="T15" fmla="*/ 0 h 1"/>
              <a:gd name="T16" fmla="*/ 0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0" name="Freeform 1760"/>
          <xdr:cNvSpPr>
            <a:spLocks/>
          </xdr:cNvSpPr>
        </xdr:nvSpPr>
        <xdr:spPr bwMode="auto">
          <a:xfrm>
            <a:off x="779" y="74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1" name="Freeform 1761"/>
          <xdr:cNvSpPr>
            <a:spLocks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50 w 136"/>
              <a:gd name="T1" fmla="*/ 4 h 143"/>
              <a:gd name="T2" fmla="*/ 60 w 136"/>
              <a:gd name="T3" fmla="*/ 5 h 143"/>
              <a:gd name="T4" fmla="*/ 60 w 136"/>
              <a:gd name="T5" fmla="*/ 11 h 143"/>
              <a:gd name="T6" fmla="*/ 72 w 136"/>
              <a:gd name="T7" fmla="*/ 14 h 143"/>
              <a:gd name="T8" fmla="*/ 73 w 136"/>
              <a:gd name="T9" fmla="*/ 19 h 143"/>
              <a:gd name="T10" fmla="*/ 84 w 136"/>
              <a:gd name="T11" fmla="*/ 19 h 143"/>
              <a:gd name="T12" fmla="*/ 92 w 136"/>
              <a:gd name="T13" fmla="*/ 17 h 143"/>
              <a:gd name="T14" fmla="*/ 103 w 136"/>
              <a:gd name="T15" fmla="*/ 12 h 143"/>
              <a:gd name="T16" fmla="*/ 97 w 136"/>
              <a:gd name="T17" fmla="*/ 14 h 143"/>
              <a:gd name="T18" fmla="*/ 102 w 136"/>
              <a:gd name="T19" fmla="*/ 12 h 143"/>
              <a:gd name="T20" fmla="*/ 108 w 136"/>
              <a:gd name="T21" fmla="*/ 14 h 143"/>
              <a:gd name="T22" fmla="*/ 116 w 136"/>
              <a:gd name="T23" fmla="*/ 17 h 143"/>
              <a:gd name="T24" fmla="*/ 124 w 136"/>
              <a:gd name="T25" fmla="*/ 24 h 143"/>
              <a:gd name="T26" fmla="*/ 127 w 136"/>
              <a:gd name="T27" fmla="*/ 32 h 143"/>
              <a:gd name="T28" fmla="*/ 125 w 136"/>
              <a:gd name="T29" fmla="*/ 42 h 143"/>
              <a:gd name="T30" fmla="*/ 132 w 136"/>
              <a:gd name="T31" fmla="*/ 54 h 143"/>
              <a:gd name="T32" fmla="*/ 132 w 136"/>
              <a:gd name="T33" fmla="*/ 64 h 143"/>
              <a:gd name="T34" fmla="*/ 135 w 136"/>
              <a:gd name="T35" fmla="*/ 74 h 143"/>
              <a:gd name="T36" fmla="*/ 128 w 136"/>
              <a:gd name="T37" fmla="*/ 74 h 143"/>
              <a:gd name="T38" fmla="*/ 124 w 136"/>
              <a:gd name="T39" fmla="*/ 77 h 143"/>
              <a:gd name="T40" fmla="*/ 114 w 136"/>
              <a:gd name="T41" fmla="*/ 80 h 143"/>
              <a:gd name="T42" fmla="*/ 106 w 136"/>
              <a:gd name="T43" fmla="*/ 85 h 143"/>
              <a:gd name="T44" fmla="*/ 96 w 136"/>
              <a:gd name="T45" fmla="*/ 90 h 143"/>
              <a:gd name="T46" fmla="*/ 96 w 136"/>
              <a:gd name="T47" fmla="*/ 92 h 143"/>
              <a:gd name="T48" fmla="*/ 99 w 136"/>
              <a:gd name="T49" fmla="*/ 100 h 143"/>
              <a:gd name="T50" fmla="*/ 105 w 136"/>
              <a:gd name="T51" fmla="*/ 105 h 143"/>
              <a:gd name="T52" fmla="*/ 114 w 136"/>
              <a:gd name="T53" fmla="*/ 112 h 143"/>
              <a:gd name="T54" fmla="*/ 117 w 136"/>
              <a:gd name="T55" fmla="*/ 119 h 143"/>
              <a:gd name="T56" fmla="*/ 104 w 136"/>
              <a:gd name="T57" fmla="*/ 126 h 143"/>
              <a:gd name="T58" fmla="*/ 107 w 136"/>
              <a:gd name="T59" fmla="*/ 136 h 143"/>
              <a:gd name="T60" fmla="*/ 103 w 136"/>
              <a:gd name="T61" fmla="*/ 136 h 143"/>
              <a:gd name="T62" fmla="*/ 89 w 136"/>
              <a:gd name="T63" fmla="*/ 137 h 143"/>
              <a:gd name="T64" fmla="*/ 76 w 136"/>
              <a:gd name="T65" fmla="*/ 140 h 143"/>
              <a:gd name="T66" fmla="*/ 68 w 136"/>
              <a:gd name="T67" fmla="*/ 138 h 143"/>
              <a:gd name="T68" fmla="*/ 62 w 136"/>
              <a:gd name="T69" fmla="*/ 141 h 143"/>
              <a:gd name="T70" fmla="*/ 48 w 136"/>
              <a:gd name="T71" fmla="*/ 135 h 143"/>
              <a:gd name="T72" fmla="*/ 41 w 136"/>
              <a:gd name="T73" fmla="*/ 134 h 143"/>
              <a:gd name="T74" fmla="*/ 41 w 136"/>
              <a:gd name="T75" fmla="*/ 136 h 143"/>
              <a:gd name="T76" fmla="*/ 34 w 136"/>
              <a:gd name="T77" fmla="*/ 137 h 143"/>
              <a:gd name="T78" fmla="*/ 25 w 136"/>
              <a:gd name="T79" fmla="*/ 133 h 143"/>
              <a:gd name="T80" fmla="*/ 32 w 136"/>
              <a:gd name="T81" fmla="*/ 115 h 143"/>
              <a:gd name="T82" fmla="*/ 24 w 136"/>
              <a:gd name="T83" fmla="*/ 109 h 143"/>
              <a:gd name="T84" fmla="*/ 17 w 136"/>
              <a:gd name="T85" fmla="*/ 108 h 143"/>
              <a:gd name="T86" fmla="*/ 10 w 136"/>
              <a:gd name="T87" fmla="*/ 105 h 143"/>
              <a:gd name="T88" fmla="*/ 10 w 136"/>
              <a:gd name="T89" fmla="*/ 98 h 143"/>
              <a:gd name="T90" fmla="*/ 4 w 136"/>
              <a:gd name="T91" fmla="*/ 93 h 143"/>
              <a:gd name="T92" fmla="*/ 6 w 136"/>
              <a:gd name="T93" fmla="*/ 88 h 143"/>
              <a:gd name="T94" fmla="*/ 4 w 136"/>
              <a:gd name="T95" fmla="*/ 83 h 143"/>
              <a:gd name="T96" fmla="*/ 3 w 136"/>
              <a:gd name="T97" fmla="*/ 76 h 143"/>
              <a:gd name="T98" fmla="*/ 3 w 136"/>
              <a:gd name="T99" fmla="*/ 70 h 143"/>
              <a:gd name="T100" fmla="*/ 2 w 136"/>
              <a:gd name="T101" fmla="*/ 60 h 143"/>
              <a:gd name="T102" fmla="*/ 11 w 136"/>
              <a:gd name="T103" fmla="*/ 58 h 143"/>
              <a:gd name="T104" fmla="*/ 17 w 136"/>
              <a:gd name="T105" fmla="*/ 48 h 143"/>
              <a:gd name="T106" fmla="*/ 19 w 136"/>
              <a:gd name="T107" fmla="*/ 40 h 143"/>
              <a:gd name="T108" fmla="*/ 18 w 136"/>
              <a:gd name="T109" fmla="*/ 28 h 143"/>
              <a:gd name="T110" fmla="*/ 34 w 136"/>
              <a:gd name="T111" fmla="*/ 28 h 143"/>
              <a:gd name="T112" fmla="*/ 36 w 136"/>
              <a:gd name="T113" fmla="*/ 26 h 143"/>
              <a:gd name="T114" fmla="*/ 44 w 136"/>
              <a:gd name="T115" fmla="*/ 22 h 143"/>
              <a:gd name="T116" fmla="*/ 54 w 136"/>
              <a:gd name="T117" fmla="*/ 25 h 143"/>
              <a:gd name="T118" fmla="*/ 46 w 136"/>
              <a:gd name="T119" fmla="*/ 17 h 143"/>
              <a:gd name="T120" fmla="*/ 41 w 136"/>
              <a:gd name="T121" fmla="*/ 13 h 143"/>
              <a:gd name="T122" fmla="*/ 44 w 136"/>
              <a:gd name="T123" fmla="*/ 8 h 14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36" h="143"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9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7" y="12"/>
                </a:lnTo>
                <a:lnTo>
                  <a:pt x="78" y="12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2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1" y="12"/>
                </a:lnTo>
                <a:lnTo>
                  <a:pt x="100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8" y="14"/>
                </a:lnTo>
                <a:lnTo>
                  <a:pt x="98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10" y="15"/>
                </a:lnTo>
                <a:lnTo>
                  <a:pt x="111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4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7"/>
                </a:lnTo>
                <a:lnTo>
                  <a:pt x="129" y="48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8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2"/>
                </a:lnTo>
                <a:lnTo>
                  <a:pt x="135" y="73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8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1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1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6" y="84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6" y="88"/>
                </a:lnTo>
                <a:lnTo>
                  <a:pt x="96" y="89"/>
                </a:lnTo>
                <a:lnTo>
                  <a:pt x="96" y="90"/>
                </a:lnTo>
                <a:lnTo>
                  <a:pt x="95" y="89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6" y="92"/>
                </a:lnTo>
                <a:lnTo>
                  <a:pt x="97" y="93"/>
                </a:lnTo>
                <a:lnTo>
                  <a:pt x="98" y="93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3"/>
                </a:lnTo>
                <a:lnTo>
                  <a:pt x="102" y="104"/>
                </a:lnTo>
                <a:lnTo>
                  <a:pt x="103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5" y="112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6"/>
                </a:lnTo>
                <a:lnTo>
                  <a:pt x="118" y="117"/>
                </a:lnTo>
                <a:lnTo>
                  <a:pt x="118" y="118"/>
                </a:lnTo>
                <a:lnTo>
                  <a:pt x="118" y="119"/>
                </a:lnTo>
                <a:lnTo>
                  <a:pt x="117" y="119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0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5" y="134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0"/>
                </a:lnTo>
                <a:lnTo>
                  <a:pt x="75" y="139"/>
                </a:lnTo>
                <a:lnTo>
                  <a:pt x="74" y="139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4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7"/>
                </a:lnTo>
                <a:lnTo>
                  <a:pt x="58" y="137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5" y="136"/>
                </a:lnTo>
                <a:lnTo>
                  <a:pt x="44" y="135"/>
                </a:lnTo>
                <a:lnTo>
                  <a:pt x="45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3"/>
                </a:lnTo>
                <a:lnTo>
                  <a:pt x="40" y="133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6"/>
                </a:lnTo>
                <a:lnTo>
                  <a:pt x="39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0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6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0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2"/>
                </a:lnTo>
                <a:lnTo>
                  <a:pt x="4" y="91"/>
                </a:lnTo>
                <a:lnTo>
                  <a:pt x="4" y="90"/>
                </a:lnTo>
                <a:lnTo>
                  <a:pt x="5" y="89"/>
                </a:lnTo>
                <a:lnTo>
                  <a:pt x="4" y="89"/>
                </a:lnTo>
                <a:lnTo>
                  <a:pt x="5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5"/>
                </a:lnTo>
                <a:lnTo>
                  <a:pt x="7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4" y="83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8"/>
                </a:lnTo>
                <a:lnTo>
                  <a:pt x="2" y="77"/>
                </a:lnTo>
                <a:lnTo>
                  <a:pt x="3" y="77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3" y="71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7"/>
                </a:lnTo>
                <a:lnTo>
                  <a:pt x="5" y="66"/>
                </a:lnTo>
                <a:lnTo>
                  <a:pt x="5" y="65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1"/>
                </a:lnTo>
                <a:lnTo>
                  <a:pt x="1" y="61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3" y="46"/>
                </a:lnTo>
                <a:lnTo>
                  <a:pt x="13" y="45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9" y="28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5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7" y="27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29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6" y="17"/>
                </a:lnTo>
                <a:lnTo>
                  <a:pt x="44" y="17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6"/>
                </a:lnTo>
                <a:lnTo>
                  <a:pt x="36" y="5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2" name="Freeform 1762"/>
          <xdr:cNvSpPr>
            <a:spLocks/>
          </xdr:cNvSpPr>
        </xdr:nvSpPr>
        <xdr:spPr bwMode="auto">
          <a:xfrm>
            <a:off x="808" y="73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0 h 1"/>
              <a:gd name="T14" fmla="*/ 0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3" name="Freeform 1763"/>
          <xdr:cNvSpPr>
            <a:spLocks/>
          </xdr:cNvSpPr>
        </xdr:nvSpPr>
        <xdr:spPr bwMode="auto">
          <a:xfrm>
            <a:off x="800" y="7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1 w 1"/>
              <a:gd name="T23" fmla="*/ 0 h 2"/>
              <a:gd name="T24" fmla="*/ 1 w 1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4" name="Freeform 1764"/>
          <xdr:cNvSpPr>
            <a:spLocks/>
          </xdr:cNvSpPr>
        </xdr:nvSpPr>
        <xdr:spPr bwMode="auto">
          <a:xfrm>
            <a:off x="801" y="726"/>
            <a:ext cx="4" cy="2"/>
          </a:xfrm>
          <a:custGeom>
            <a:avLst/>
            <a:gdLst>
              <a:gd name="T0" fmla="*/ 0 w 4"/>
              <a:gd name="T1" fmla="*/ 1 h 2"/>
              <a:gd name="T2" fmla="*/ 1 w 4"/>
              <a:gd name="T3" fmla="*/ 1 h 2"/>
              <a:gd name="T4" fmla="*/ 2 w 4"/>
              <a:gd name="T5" fmla="*/ 0 h 2"/>
              <a:gd name="T6" fmla="*/ 2 w 4"/>
              <a:gd name="T7" fmla="*/ 1 h 2"/>
              <a:gd name="T8" fmla="*/ 3 w 4"/>
              <a:gd name="T9" fmla="*/ 0 h 2"/>
              <a:gd name="T10" fmla="*/ 3 w 4"/>
              <a:gd name="T11" fmla="*/ 1 h 2"/>
              <a:gd name="T12" fmla="*/ 4 w 4"/>
              <a:gd name="T13" fmla="*/ 1 h 2"/>
              <a:gd name="T14" fmla="*/ 3 w 4"/>
              <a:gd name="T15" fmla="*/ 2 h 2"/>
              <a:gd name="T16" fmla="*/ 2 w 4"/>
              <a:gd name="T17" fmla="*/ 2 h 2"/>
              <a:gd name="T18" fmla="*/ 0 w 4"/>
              <a:gd name="T19" fmla="*/ 1 h 2"/>
              <a:gd name="T20" fmla="*/ 0 w 4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2">
                <a:moveTo>
                  <a:pt x="0" y="1"/>
                </a:move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5" name="Freeform 1765"/>
          <xdr:cNvSpPr>
            <a:spLocks/>
          </xdr:cNvSpPr>
        </xdr:nvSpPr>
        <xdr:spPr bwMode="auto">
          <a:xfrm>
            <a:off x="802" y="73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6" name="Freeform 1766"/>
          <xdr:cNvSpPr>
            <a:spLocks/>
          </xdr:cNvSpPr>
        </xdr:nvSpPr>
        <xdr:spPr bwMode="auto">
          <a:xfrm>
            <a:off x="804" y="7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7" name="Freeform 1767"/>
          <xdr:cNvSpPr>
            <a:spLocks/>
          </xdr:cNvSpPr>
        </xdr:nvSpPr>
        <xdr:spPr bwMode="auto">
          <a:xfrm>
            <a:off x="803" y="73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8" name="Freeform 1768"/>
          <xdr:cNvSpPr>
            <a:spLocks/>
          </xdr:cNvSpPr>
        </xdr:nvSpPr>
        <xdr:spPr bwMode="auto">
          <a:xfrm>
            <a:off x="804" y="7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9" name="Freeform 1769"/>
          <xdr:cNvSpPr>
            <a:spLocks/>
          </xdr:cNvSpPr>
        </xdr:nvSpPr>
        <xdr:spPr bwMode="auto">
          <a:xfrm>
            <a:off x="846" y="740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0" name="Freeform 1770"/>
          <xdr:cNvSpPr>
            <a:spLocks/>
          </xdr:cNvSpPr>
        </xdr:nvSpPr>
        <xdr:spPr bwMode="auto">
          <a:xfrm>
            <a:off x="871" y="729"/>
            <a:ext cx="1" cy="3"/>
          </a:xfrm>
          <a:custGeom>
            <a:avLst/>
            <a:gdLst>
              <a:gd name="T0" fmla="*/ 0 w 1"/>
              <a:gd name="T1" fmla="*/ 2 h 3"/>
              <a:gd name="T2" fmla="*/ 0 w 1"/>
              <a:gd name="T3" fmla="*/ 2 h 3"/>
              <a:gd name="T4" fmla="*/ 0 w 1"/>
              <a:gd name="T5" fmla="*/ 1 h 3"/>
              <a:gd name="T6" fmla="*/ 0 w 1"/>
              <a:gd name="T7" fmla="*/ 0 h 3"/>
              <a:gd name="T8" fmla="*/ 1 w 1"/>
              <a:gd name="T9" fmla="*/ 0 h 3"/>
              <a:gd name="T10" fmla="*/ 1 w 1"/>
              <a:gd name="T11" fmla="*/ 0 h 3"/>
              <a:gd name="T12" fmla="*/ 1 w 1"/>
              <a:gd name="T13" fmla="*/ 1 h 3"/>
              <a:gd name="T14" fmla="*/ 1 w 1"/>
              <a:gd name="T15" fmla="*/ 0 h 3"/>
              <a:gd name="T16" fmla="*/ 1 w 1"/>
              <a:gd name="T17" fmla="*/ 1 h 3"/>
              <a:gd name="T18" fmla="*/ 1 w 1"/>
              <a:gd name="T19" fmla="*/ 0 h 3"/>
              <a:gd name="T20" fmla="*/ 1 w 1"/>
              <a:gd name="T21" fmla="*/ 1 h 3"/>
              <a:gd name="T22" fmla="*/ 1 w 1"/>
              <a:gd name="T23" fmla="*/ 1 h 3"/>
              <a:gd name="T24" fmla="*/ 1 w 1"/>
              <a:gd name="T25" fmla="*/ 1 h 3"/>
              <a:gd name="T26" fmla="*/ 1 w 1"/>
              <a:gd name="T27" fmla="*/ 1 h 3"/>
              <a:gd name="T28" fmla="*/ 0 w 1"/>
              <a:gd name="T29" fmla="*/ 2 h 3"/>
              <a:gd name="T30" fmla="*/ 0 w 1"/>
              <a:gd name="T31" fmla="*/ 2 h 3"/>
              <a:gd name="T32" fmla="*/ 0 w 1"/>
              <a:gd name="T33" fmla="*/ 3 h 3"/>
              <a:gd name="T34" fmla="*/ 0 w 1"/>
              <a:gd name="T35" fmla="*/ 2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1" h="3">
                <a:moveTo>
                  <a:pt x="0" y="2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1" name="Freeform 1771"/>
          <xdr:cNvSpPr>
            <a:spLocks/>
          </xdr:cNvSpPr>
        </xdr:nvSpPr>
        <xdr:spPr bwMode="auto">
          <a:xfrm>
            <a:off x="872" y="73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2" name="Freeform 1772"/>
          <xdr:cNvSpPr>
            <a:spLocks/>
          </xdr:cNvSpPr>
        </xdr:nvSpPr>
        <xdr:spPr bwMode="auto">
          <a:xfrm>
            <a:off x="872" y="728"/>
            <a:ext cx="9" cy="8"/>
          </a:xfrm>
          <a:custGeom>
            <a:avLst/>
            <a:gdLst>
              <a:gd name="T0" fmla="*/ 1 w 9"/>
              <a:gd name="T1" fmla="*/ 5 h 8"/>
              <a:gd name="T2" fmla="*/ 2 w 9"/>
              <a:gd name="T3" fmla="*/ 5 h 8"/>
              <a:gd name="T4" fmla="*/ 1 w 9"/>
              <a:gd name="T5" fmla="*/ 5 h 8"/>
              <a:gd name="T6" fmla="*/ 0 w 9"/>
              <a:gd name="T7" fmla="*/ 4 h 8"/>
              <a:gd name="T8" fmla="*/ 1 w 9"/>
              <a:gd name="T9" fmla="*/ 4 h 8"/>
              <a:gd name="T10" fmla="*/ 2 w 9"/>
              <a:gd name="T11" fmla="*/ 3 h 8"/>
              <a:gd name="T12" fmla="*/ 1 w 9"/>
              <a:gd name="T13" fmla="*/ 3 h 8"/>
              <a:gd name="T14" fmla="*/ 0 w 9"/>
              <a:gd name="T15" fmla="*/ 2 h 8"/>
              <a:gd name="T16" fmla="*/ 2 w 9"/>
              <a:gd name="T17" fmla="*/ 2 h 8"/>
              <a:gd name="T18" fmla="*/ 3 w 9"/>
              <a:gd name="T19" fmla="*/ 2 h 8"/>
              <a:gd name="T20" fmla="*/ 3 w 9"/>
              <a:gd name="T21" fmla="*/ 2 h 8"/>
              <a:gd name="T22" fmla="*/ 3 w 9"/>
              <a:gd name="T23" fmla="*/ 3 h 8"/>
              <a:gd name="T24" fmla="*/ 3 w 9"/>
              <a:gd name="T25" fmla="*/ 2 h 8"/>
              <a:gd name="T26" fmla="*/ 4 w 9"/>
              <a:gd name="T27" fmla="*/ 3 h 8"/>
              <a:gd name="T28" fmla="*/ 5 w 9"/>
              <a:gd name="T29" fmla="*/ 3 h 8"/>
              <a:gd name="T30" fmla="*/ 5 w 9"/>
              <a:gd name="T31" fmla="*/ 3 h 8"/>
              <a:gd name="T32" fmla="*/ 6 w 9"/>
              <a:gd name="T33" fmla="*/ 2 h 8"/>
              <a:gd name="T34" fmla="*/ 6 w 9"/>
              <a:gd name="T35" fmla="*/ 2 h 8"/>
              <a:gd name="T36" fmla="*/ 4 w 9"/>
              <a:gd name="T37" fmla="*/ 2 h 8"/>
              <a:gd name="T38" fmla="*/ 4 w 9"/>
              <a:gd name="T39" fmla="*/ 1 h 8"/>
              <a:gd name="T40" fmla="*/ 2 w 9"/>
              <a:gd name="T41" fmla="*/ 2 h 8"/>
              <a:gd name="T42" fmla="*/ 2 w 9"/>
              <a:gd name="T43" fmla="*/ 0 h 8"/>
              <a:gd name="T44" fmla="*/ 1 w 9"/>
              <a:gd name="T45" fmla="*/ 0 h 8"/>
              <a:gd name="T46" fmla="*/ 5 w 9"/>
              <a:gd name="T47" fmla="*/ 0 h 8"/>
              <a:gd name="T48" fmla="*/ 4 w 9"/>
              <a:gd name="T49" fmla="*/ 0 h 8"/>
              <a:gd name="T50" fmla="*/ 5 w 9"/>
              <a:gd name="T51" fmla="*/ 2 h 8"/>
              <a:gd name="T52" fmla="*/ 8 w 9"/>
              <a:gd name="T53" fmla="*/ 3 h 8"/>
              <a:gd name="T54" fmla="*/ 7 w 9"/>
              <a:gd name="T55" fmla="*/ 4 h 8"/>
              <a:gd name="T56" fmla="*/ 8 w 9"/>
              <a:gd name="T57" fmla="*/ 5 h 8"/>
              <a:gd name="T58" fmla="*/ 9 w 9"/>
              <a:gd name="T59" fmla="*/ 6 h 8"/>
              <a:gd name="T60" fmla="*/ 9 w 9"/>
              <a:gd name="T61" fmla="*/ 7 h 8"/>
              <a:gd name="T62" fmla="*/ 9 w 9"/>
              <a:gd name="T63" fmla="*/ 7 h 8"/>
              <a:gd name="T64" fmla="*/ 8 w 9"/>
              <a:gd name="T65" fmla="*/ 6 h 8"/>
              <a:gd name="T66" fmla="*/ 7 w 9"/>
              <a:gd name="T67" fmla="*/ 6 h 8"/>
              <a:gd name="T68" fmla="*/ 8 w 9"/>
              <a:gd name="T69" fmla="*/ 6 h 8"/>
              <a:gd name="T70" fmla="*/ 6 w 9"/>
              <a:gd name="T71" fmla="*/ 6 h 8"/>
              <a:gd name="T72" fmla="*/ 4 w 9"/>
              <a:gd name="T73" fmla="*/ 7 h 8"/>
              <a:gd name="T74" fmla="*/ 3 w 9"/>
              <a:gd name="T75" fmla="*/ 8 h 8"/>
              <a:gd name="T76" fmla="*/ 4 w 9"/>
              <a:gd name="T77" fmla="*/ 7 h 8"/>
              <a:gd name="T78" fmla="*/ 4 w 9"/>
              <a:gd name="T79" fmla="*/ 8 h 8"/>
              <a:gd name="T80" fmla="*/ 2 w 9"/>
              <a:gd name="T81" fmla="*/ 8 h 8"/>
              <a:gd name="T82" fmla="*/ 3 w 9"/>
              <a:gd name="T83" fmla="*/ 7 h 8"/>
              <a:gd name="T84" fmla="*/ 2 w 9"/>
              <a:gd name="T85" fmla="*/ 7 h 8"/>
              <a:gd name="T86" fmla="*/ 1 w 9"/>
              <a:gd name="T87" fmla="*/ 7 h 8"/>
              <a:gd name="T88" fmla="*/ 0 w 9"/>
              <a:gd name="T89" fmla="*/ 7 h 8"/>
              <a:gd name="T90" fmla="*/ 0 w 9"/>
              <a:gd name="T91" fmla="*/ 6 h 8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9" h="8">
                <a:moveTo>
                  <a:pt x="0" y="6"/>
                </a:move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1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8" y="5"/>
                </a:lnTo>
                <a:lnTo>
                  <a:pt x="9" y="6"/>
                </a:lnTo>
                <a:lnTo>
                  <a:pt x="9" y="7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4" y="7"/>
                </a:lnTo>
                <a:lnTo>
                  <a:pt x="3" y="7"/>
                </a:lnTo>
                <a:lnTo>
                  <a:pt x="3" y="8"/>
                </a:lnTo>
                <a:lnTo>
                  <a:pt x="4" y="8"/>
                </a:lnTo>
                <a:lnTo>
                  <a:pt x="3" y="7"/>
                </a:lnTo>
                <a:lnTo>
                  <a:pt x="4" y="7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3" y="8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0" y="6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4" name="Group 1812"/>
        <xdr:cNvGrpSpPr>
          <a:grpSpLocks/>
        </xdr:cNvGrpSpPr>
      </xdr:nvGrpSpPr>
      <xdr:grpSpPr bwMode="auto">
        <a:xfrm>
          <a:off x="6562725" y="6162675"/>
          <a:ext cx="0" cy="0"/>
          <a:chOff x="842" y="538"/>
          <a:chExt cx="156" cy="178"/>
        </a:xfrm>
      </xdr:grpSpPr>
      <xdr:sp macro="" textlink="">
        <xdr:nvSpPr>
          <xdr:cNvPr id="1875353" name="Freeform 1774"/>
          <xdr:cNvSpPr>
            <a:spLocks noEditPoints="1"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1 w 156"/>
              <a:gd name="T1" fmla="*/ 6 h 178"/>
              <a:gd name="T2" fmla="*/ 44 w 156"/>
              <a:gd name="T3" fmla="*/ 10 h 178"/>
              <a:gd name="T4" fmla="*/ 19 w 156"/>
              <a:gd name="T5" fmla="*/ 73 h 178"/>
              <a:gd name="T6" fmla="*/ 10 w 156"/>
              <a:gd name="T7" fmla="*/ 106 h 178"/>
              <a:gd name="T8" fmla="*/ 1 w 156"/>
              <a:gd name="T9" fmla="*/ 115 h 178"/>
              <a:gd name="T10" fmla="*/ 4 w 156"/>
              <a:gd name="T11" fmla="*/ 123 h 178"/>
              <a:gd name="T12" fmla="*/ 10 w 156"/>
              <a:gd name="T13" fmla="*/ 125 h 178"/>
              <a:gd name="T14" fmla="*/ 11 w 156"/>
              <a:gd name="T15" fmla="*/ 135 h 178"/>
              <a:gd name="T16" fmla="*/ 15 w 156"/>
              <a:gd name="T17" fmla="*/ 141 h 178"/>
              <a:gd name="T18" fmla="*/ 25 w 156"/>
              <a:gd name="T19" fmla="*/ 154 h 178"/>
              <a:gd name="T20" fmla="*/ 27 w 156"/>
              <a:gd name="T21" fmla="*/ 170 h 178"/>
              <a:gd name="T22" fmla="*/ 48 w 156"/>
              <a:gd name="T23" fmla="*/ 174 h 178"/>
              <a:gd name="T24" fmla="*/ 57 w 156"/>
              <a:gd name="T25" fmla="*/ 162 h 178"/>
              <a:gd name="T26" fmla="*/ 68 w 156"/>
              <a:gd name="T27" fmla="*/ 162 h 178"/>
              <a:gd name="T28" fmla="*/ 79 w 156"/>
              <a:gd name="T29" fmla="*/ 148 h 178"/>
              <a:gd name="T30" fmla="*/ 82 w 156"/>
              <a:gd name="T31" fmla="*/ 139 h 178"/>
              <a:gd name="T32" fmla="*/ 79 w 156"/>
              <a:gd name="T33" fmla="*/ 131 h 178"/>
              <a:gd name="T34" fmla="*/ 83 w 156"/>
              <a:gd name="T35" fmla="*/ 130 h 178"/>
              <a:gd name="T36" fmla="*/ 84 w 156"/>
              <a:gd name="T37" fmla="*/ 126 h 178"/>
              <a:gd name="T38" fmla="*/ 84 w 156"/>
              <a:gd name="T39" fmla="*/ 120 h 178"/>
              <a:gd name="T40" fmla="*/ 86 w 156"/>
              <a:gd name="T41" fmla="*/ 117 h 178"/>
              <a:gd name="T42" fmla="*/ 94 w 156"/>
              <a:gd name="T43" fmla="*/ 113 h 178"/>
              <a:gd name="T44" fmla="*/ 99 w 156"/>
              <a:gd name="T45" fmla="*/ 112 h 178"/>
              <a:gd name="T46" fmla="*/ 108 w 156"/>
              <a:gd name="T47" fmla="*/ 107 h 178"/>
              <a:gd name="T48" fmla="*/ 109 w 156"/>
              <a:gd name="T49" fmla="*/ 104 h 178"/>
              <a:gd name="T50" fmla="*/ 91 w 156"/>
              <a:gd name="T51" fmla="*/ 105 h 178"/>
              <a:gd name="T52" fmla="*/ 75 w 156"/>
              <a:gd name="T53" fmla="*/ 102 h 178"/>
              <a:gd name="T54" fmla="*/ 86 w 156"/>
              <a:gd name="T55" fmla="*/ 100 h 178"/>
              <a:gd name="T56" fmla="*/ 95 w 156"/>
              <a:gd name="T57" fmla="*/ 101 h 178"/>
              <a:gd name="T58" fmla="*/ 94 w 156"/>
              <a:gd name="T59" fmla="*/ 97 h 178"/>
              <a:gd name="T60" fmla="*/ 103 w 156"/>
              <a:gd name="T61" fmla="*/ 103 h 178"/>
              <a:gd name="T62" fmla="*/ 115 w 156"/>
              <a:gd name="T63" fmla="*/ 97 h 178"/>
              <a:gd name="T64" fmla="*/ 114 w 156"/>
              <a:gd name="T65" fmla="*/ 91 h 178"/>
              <a:gd name="T66" fmla="*/ 109 w 156"/>
              <a:gd name="T67" fmla="*/ 87 h 178"/>
              <a:gd name="T68" fmla="*/ 94 w 156"/>
              <a:gd name="T69" fmla="*/ 80 h 178"/>
              <a:gd name="T70" fmla="*/ 89 w 156"/>
              <a:gd name="T71" fmla="*/ 72 h 178"/>
              <a:gd name="T72" fmla="*/ 88 w 156"/>
              <a:gd name="T73" fmla="*/ 63 h 178"/>
              <a:gd name="T74" fmla="*/ 95 w 156"/>
              <a:gd name="T75" fmla="*/ 61 h 178"/>
              <a:gd name="T76" fmla="*/ 96 w 156"/>
              <a:gd name="T77" fmla="*/ 51 h 178"/>
              <a:gd name="T78" fmla="*/ 100 w 156"/>
              <a:gd name="T79" fmla="*/ 45 h 178"/>
              <a:gd name="T80" fmla="*/ 101 w 156"/>
              <a:gd name="T81" fmla="*/ 38 h 178"/>
              <a:gd name="T82" fmla="*/ 108 w 156"/>
              <a:gd name="T83" fmla="*/ 38 h 178"/>
              <a:gd name="T84" fmla="*/ 112 w 156"/>
              <a:gd name="T85" fmla="*/ 34 h 178"/>
              <a:gd name="T86" fmla="*/ 118 w 156"/>
              <a:gd name="T87" fmla="*/ 32 h 178"/>
              <a:gd name="T88" fmla="*/ 123 w 156"/>
              <a:gd name="T89" fmla="*/ 27 h 178"/>
              <a:gd name="T90" fmla="*/ 136 w 156"/>
              <a:gd name="T91" fmla="*/ 24 h 178"/>
              <a:gd name="T92" fmla="*/ 144 w 156"/>
              <a:gd name="T93" fmla="*/ 20 h 178"/>
              <a:gd name="T94" fmla="*/ 146 w 156"/>
              <a:gd name="T95" fmla="*/ 23 h 178"/>
              <a:gd name="T96" fmla="*/ 94 w 156"/>
              <a:gd name="T97" fmla="*/ 47 h 178"/>
              <a:gd name="T98" fmla="*/ 96 w 156"/>
              <a:gd name="T99" fmla="*/ 103 h 178"/>
              <a:gd name="T100" fmla="*/ 98 w 156"/>
              <a:gd name="T101" fmla="*/ 104 h 178"/>
              <a:gd name="T102" fmla="*/ 116 w 156"/>
              <a:gd name="T103" fmla="*/ 98 h 178"/>
              <a:gd name="T104" fmla="*/ 99 w 156"/>
              <a:gd name="T105" fmla="*/ 112 h 178"/>
              <a:gd name="T106" fmla="*/ 111 w 156"/>
              <a:gd name="T107" fmla="*/ 105 h 178"/>
              <a:gd name="T108" fmla="*/ 117 w 156"/>
              <a:gd name="T109" fmla="*/ 95 h 178"/>
              <a:gd name="T110" fmla="*/ 107 w 156"/>
              <a:gd name="T111" fmla="*/ 111 h 178"/>
              <a:gd name="T112" fmla="*/ 7 w 156"/>
              <a:gd name="T113" fmla="*/ 128 h 178"/>
              <a:gd name="T114" fmla="*/ 121 w 156"/>
              <a:gd name="T115" fmla="*/ 122 h 178"/>
              <a:gd name="T116" fmla="*/ 116 w 156"/>
              <a:gd name="T117" fmla="*/ 133 h 178"/>
              <a:gd name="T118" fmla="*/ 112 w 156"/>
              <a:gd name="T119" fmla="*/ 142 h 178"/>
              <a:gd name="T120" fmla="*/ 104 w 156"/>
              <a:gd name="T121" fmla="*/ 142 h 178"/>
              <a:gd name="T122" fmla="*/ 88 w 156"/>
              <a:gd name="T123" fmla="*/ 143 h 178"/>
              <a:gd name="T124" fmla="*/ 78 w 156"/>
              <a:gd name="T125" fmla="*/ 156 h 178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4" y="10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1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8" y="3"/>
                </a:lnTo>
                <a:lnTo>
                  <a:pt x="149" y="3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9" y="107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1" y="112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9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4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7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9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7"/>
                </a:lnTo>
                <a:lnTo>
                  <a:pt x="12" y="138"/>
                </a:lnTo>
                <a:lnTo>
                  <a:pt x="12" y="139"/>
                </a:lnTo>
                <a:lnTo>
                  <a:pt x="12" y="140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5" y="141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8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3" y="152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9" y="162"/>
                </a:lnTo>
                <a:lnTo>
                  <a:pt x="60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7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8"/>
                </a:lnTo>
                <a:lnTo>
                  <a:pt x="79" y="147"/>
                </a:lnTo>
                <a:lnTo>
                  <a:pt x="79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7"/>
                </a:lnTo>
                <a:lnTo>
                  <a:pt x="81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81" y="132"/>
                </a:lnTo>
                <a:lnTo>
                  <a:pt x="82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2" y="129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3" y="124"/>
                </a:lnTo>
                <a:lnTo>
                  <a:pt x="84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8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2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2" y="111"/>
                </a:lnTo>
                <a:lnTo>
                  <a:pt x="102" y="110"/>
                </a:lnTo>
                <a:lnTo>
                  <a:pt x="102" y="109"/>
                </a:lnTo>
                <a:lnTo>
                  <a:pt x="103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3"/>
                </a:lnTo>
                <a:lnTo>
                  <a:pt x="109" y="104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5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9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1" y="99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8"/>
                </a:lnTo>
                <a:lnTo>
                  <a:pt x="95" y="99"/>
                </a:lnTo>
                <a:lnTo>
                  <a:pt x="95" y="100"/>
                </a:lnTo>
                <a:lnTo>
                  <a:pt x="95" y="99"/>
                </a:lnTo>
                <a:lnTo>
                  <a:pt x="94" y="98"/>
                </a:lnTo>
                <a:lnTo>
                  <a:pt x="94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2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3" y="99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8" y="88"/>
                </a:lnTo>
                <a:lnTo>
                  <a:pt x="109" y="88"/>
                </a:lnTo>
                <a:lnTo>
                  <a:pt x="108" y="87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6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0" y="79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4"/>
                </a:lnTo>
                <a:lnTo>
                  <a:pt x="91" y="73"/>
                </a:lnTo>
                <a:lnTo>
                  <a:pt x="90" y="73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0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2"/>
                </a:lnTo>
                <a:lnTo>
                  <a:pt x="90" y="62"/>
                </a:lnTo>
                <a:lnTo>
                  <a:pt x="91" y="62"/>
                </a:lnTo>
                <a:lnTo>
                  <a:pt x="89" y="62"/>
                </a:lnTo>
                <a:lnTo>
                  <a:pt x="90" y="62"/>
                </a:lnTo>
                <a:lnTo>
                  <a:pt x="91" y="61"/>
                </a:lnTo>
                <a:lnTo>
                  <a:pt x="90" y="61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3" y="61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59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1"/>
                </a:lnTo>
                <a:lnTo>
                  <a:pt x="96" y="51"/>
                </a:lnTo>
                <a:lnTo>
                  <a:pt x="95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2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1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9" y="36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6" y="32"/>
                </a:lnTo>
                <a:lnTo>
                  <a:pt x="117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9" y="32"/>
                </a:lnTo>
                <a:lnTo>
                  <a:pt x="119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3" y="27"/>
                </a:lnTo>
                <a:lnTo>
                  <a:pt x="124" y="26"/>
                </a:lnTo>
                <a:lnTo>
                  <a:pt x="125" y="27"/>
                </a:lnTo>
                <a:lnTo>
                  <a:pt x="126" y="27"/>
                </a:lnTo>
                <a:lnTo>
                  <a:pt x="126" y="28"/>
                </a:lnTo>
                <a:lnTo>
                  <a:pt x="127" y="29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2" y="26"/>
                </a:lnTo>
                <a:lnTo>
                  <a:pt x="132" y="25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3"/>
                </a:lnTo>
                <a:lnTo>
                  <a:pt x="137" y="24"/>
                </a:lnTo>
                <a:lnTo>
                  <a:pt x="138" y="24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5" y="19"/>
                </a:lnTo>
                <a:lnTo>
                  <a:pt x="145" y="18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6" y="10"/>
                </a:lnTo>
                <a:lnTo>
                  <a:pt x="155" y="10"/>
                </a:lnTo>
                <a:close/>
                <a:moveTo>
                  <a:pt x="145" y="24"/>
                </a:moveTo>
                <a:lnTo>
                  <a:pt x="145" y="23"/>
                </a:lnTo>
                <a:lnTo>
                  <a:pt x="146" y="23"/>
                </a:lnTo>
                <a:lnTo>
                  <a:pt x="146" y="24"/>
                </a:lnTo>
                <a:lnTo>
                  <a:pt x="145" y="24"/>
                </a:lnTo>
                <a:close/>
                <a:moveTo>
                  <a:pt x="145" y="23"/>
                </a:moveTo>
                <a:lnTo>
                  <a:pt x="145" y="23"/>
                </a:lnTo>
                <a:lnTo>
                  <a:pt x="144" y="23"/>
                </a:lnTo>
                <a:lnTo>
                  <a:pt x="145" y="22"/>
                </a:lnTo>
                <a:lnTo>
                  <a:pt x="146" y="22"/>
                </a:lnTo>
                <a:lnTo>
                  <a:pt x="145" y="23"/>
                </a:lnTo>
                <a:close/>
                <a:moveTo>
                  <a:pt x="104" y="42"/>
                </a:moveTo>
                <a:lnTo>
                  <a:pt x="104" y="42"/>
                </a:lnTo>
                <a:lnTo>
                  <a:pt x="103" y="43"/>
                </a:lnTo>
                <a:lnTo>
                  <a:pt x="102" y="42"/>
                </a:lnTo>
                <a:lnTo>
                  <a:pt x="103" y="42"/>
                </a:lnTo>
                <a:lnTo>
                  <a:pt x="103" y="41"/>
                </a:lnTo>
                <a:lnTo>
                  <a:pt x="104" y="42"/>
                </a:lnTo>
                <a:lnTo>
                  <a:pt x="104" y="41"/>
                </a:lnTo>
                <a:lnTo>
                  <a:pt x="104" y="42"/>
                </a:lnTo>
                <a:close/>
                <a:moveTo>
                  <a:pt x="94" y="47"/>
                </a:moveTo>
                <a:lnTo>
                  <a:pt x="95" y="47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4" y="47"/>
                </a:lnTo>
                <a:close/>
                <a:moveTo>
                  <a:pt x="88" y="101"/>
                </a:moveTo>
                <a:lnTo>
                  <a:pt x="89" y="101"/>
                </a:lnTo>
                <a:lnTo>
                  <a:pt x="88" y="101"/>
                </a:lnTo>
                <a:lnTo>
                  <a:pt x="88" y="102"/>
                </a:lnTo>
                <a:lnTo>
                  <a:pt x="88" y="103"/>
                </a:lnTo>
                <a:lnTo>
                  <a:pt x="86" y="102"/>
                </a:lnTo>
                <a:lnTo>
                  <a:pt x="86" y="101"/>
                </a:lnTo>
                <a:lnTo>
                  <a:pt x="87" y="101"/>
                </a:lnTo>
                <a:lnTo>
                  <a:pt x="88" y="101"/>
                </a:lnTo>
                <a:close/>
                <a:moveTo>
                  <a:pt x="91" y="102"/>
                </a:moveTo>
                <a:lnTo>
                  <a:pt x="91" y="102"/>
                </a:lnTo>
                <a:lnTo>
                  <a:pt x="92" y="102"/>
                </a:lnTo>
                <a:lnTo>
                  <a:pt x="92" y="103"/>
                </a:lnTo>
                <a:lnTo>
                  <a:pt x="91" y="103"/>
                </a:lnTo>
                <a:lnTo>
                  <a:pt x="90" y="103"/>
                </a:lnTo>
                <a:lnTo>
                  <a:pt x="89" y="102"/>
                </a:lnTo>
                <a:lnTo>
                  <a:pt x="88" y="102"/>
                </a:lnTo>
                <a:lnTo>
                  <a:pt x="89" y="102"/>
                </a:lnTo>
                <a:lnTo>
                  <a:pt x="90" y="102"/>
                </a:lnTo>
                <a:lnTo>
                  <a:pt x="91" y="102"/>
                </a:lnTo>
                <a:close/>
                <a:moveTo>
                  <a:pt x="96" y="102"/>
                </a:moveTo>
                <a:lnTo>
                  <a:pt x="96" y="103"/>
                </a:lnTo>
                <a:lnTo>
                  <a:pt x="97" y="103"/>
                </a:lnTo>
                <a:lnTo>
                  <a:pt x="97" y="104"/>
                </a:lnTo>
                <a:lnTo>
                  <a:pt x="99" y="105"/>
                </a:lnTo>
                <a:lnTo>
                  <a:pt x="100" y="105"/>
                </a:lnTo>
                <a:lnTo>
                  <a:pt x="99" y="105"/>
                </a:lnTo>
                <a:lnTo>
                  <a:pt x="97" y="105"/>
                </a:lnTo>
                <a:lnTo>
                  <a:pt x="97" y="104"/>
                </a:lnTo>
                <a:lnTo>
                  <a:pt x="96" y="104"/>
                </a:lnTo>
                <a:lnTo>
                  <a:pt x="95" y="103"/>
                </a:lnTo>
                <a:lnTo>
                  <a:pt x="95" y="102"/>
                </a:lnTo>
                <a:lnTo>
                  <a:pt x="96" y="102"/>
                </a:lnTo>
                <a:close/>
                <a:moveTo>
                  <a:pt x="100" y="104"/>
                </a:moveTo>
                <a:lnTo>
                  <a:pt x="100" y="104"/>
                </a:lnTo>
                <a:lnTo>
                  <a:pt x="99" y="104"/>
                </a:lnTo>
                <a:lnTo>
                  <a:pt x="100" y="104"/>
                </a:lnTo>
                <a:lnTo>
                  <a:pt x="99" y="104"/>
                </a:lnTo>
                <a:lnTo>
                  <a:pt x="100" y="104"/>
                </a:lnTo>
                <a:close/>
                <a:moveTo>
                  <a:pt x="98" y="103"/>
                </a:moveTo>
                <a:lnTo>
                  <a:pt x="99" y="103"/>
                </a:lnTo>
                <a:lnTo>
                  <a:pt x="99" y="104"/>
                </a:lnTo>
                <a:lnTo>
                  <a:pt x="98" y="104"/>
                </a:lnTo>
                <a:lnTo>
                  <a:pt x="97" y="104"/>
                </a:lnTo>
                <a:lnTo>
                  <a:pt x="96" y="103"/>
                </a:lnTo>
                <a:lnTo>
                  <a:pt x="97" y="102"/>
                </a:lnTo>
                <a:lnTo>
                  <a:pt x="98" y="102"/>
                </a:lnTo>
                <a:lnTo>
                  <a:pt x="97" y="103"/>
                </a:lnTo>
                <a:lnTo>
                  <a:pt x="98" y="103"/>
                </a:lnTo>
                <a:lnTo>
                  <a:pt x="98" y="104"/>
                </a:lnTo>
                <a:lnTo>
                  <a:pt x="98" y="103"/>
                </a:lnTo>
                <a:close/>
                <a:moveTo>
                  <a:pt x="113" y="100"/>
                </a:moveTo>
                <a:lnTo>
                  <a:pt x="112" y="100"/>
                </a:lnTo>
                <a:lnTo>
                  <a:pt x="112" y="101"/>
                </a:lnTo>
                <a:lnTo>
                  <a:pt x="111" y="101"/>
                </a:lnTo>
                <a:lnTo>
                  <a:pt x="111" y="102"/>
                </a:lnTo>
                <a:lnTo>
                  <a:pt x="111" y="101"/>
                </a:lnTo>
                <a:lnTo>
                  <a:pt x="111" y="102"/>
                </a:lnTo>
                <a:lnTo>
                  <a:pt x="110" y="102"/>
                </a:lnTo>
                <a:lnTo>
                  <a:pt x="110" y="101"/>
                </a:lnTo>
                <a:lnTo>
                  <a:pt x="111" y="101"/>
                </a:lnTo>
                <a:lnTo>
                  <a:pt x="112" y="100"/>
                </a:lnTo>
                <a:lnTo>
                  <a:pt x="113" y="100"/>
                </a:lnTo>
                <a:close/>
                <a:moveTo>
                  <a:pt x="116" y="98"/>
                </a:moveTo>
                <a:lnTo>
                  <a:pt x="115" y="99"/>
                </a:lnTo>
                <a:lnTo>
                  <a:pt x="114" y="99"/>
                </a:lnTo>
                <a:lnTo>
                  <a:pt x="113" y="100"/>
                </a:lnTo>
                <a:lnTo>
                  <a:pt x="114" y="99"/>
                </a:lnTo>
                <a:lnTo>
                  <a:pt x="115" y="99"/>
                </a:lnTo>
                <a:lnTo>
                  <a:pt x="116" y="98"/>
                </a:lnTo>
                <a:close/>
                <a:moveTo>
                  <a:pt x="117" y="99"/>
                </a:moveTo>
                <a:lnTo>
                  <a:pt x="116" y="99"/>
                </a:lnTo>
                <a:lnTo>
                  <a:pt x="115" y="99"/>
                </a:lnTo>
                <a:lnTo>
                  <a:pt x="116" y="98"/>
                </a:lnTo>
                <a:lnTo>
                  <a:pt x="117" y="98"/>
                </a:lnTo>
                <a:lnTo>
                  <a:pt x="117" y="99"/>
                </a:lnTo>
                <a:close/>
                <a:moveTo>
                  <a:pt x="113" y="103"/>
                </a:moveTo>
                <a:lnTo>
                  <a:pt x="113" y="104"/>
                </a:lnTo>
                <a:lnTo>
                  <a:pt x="112" y="104"/>
                </a:lnTo>
                <a:lnTo>
                  <a:pt x="113" y="104"/>
                </a:lnTo>
                <a:lnTo>
                  <a:pt x="112" y="104"/>
                </a:lnTo>
                <a:lnTo>
                  <a:pt x="112" y="103"/>
                </a:lnTo>
                <a:lnTo>
                  <a:pt x="113" y="103"/>
                </a:lnTo>
                <a:close/>
                <a:moveTo>
                  <a:pt x="109" y="108"/>
                </a:moveTo>
                <a:lnTo>
                  <a:pt x="109" y="108"/>
                </a:lnTo>
                <a:lnTo>
                  <a:pt x="109" y="109"/>
                </a:lnTo>
                <a:lnTo>
                  <a:pt x="108" y="110"/>
                </a:lnTo>
                <a:lnTo>
                  <a:pt x="107" y="109"/>
                </a:lnTo>
                <a:lnTo>
                  <a:pt x="108" y="109"/>
                </a:lnTo>
                <a:lnTo>
                  <a:pt x="108" y="108"/>
                </a:lnTo>
                <a:lnTo>
                  <a:pt x="109" y="108"/>
                </a:lnTo>
                <a:close/>
                <a:moveTo>
                  <a:pt x="100" y="112"/>
                </a:moveTo>
                <a:lnTo>
                  <a:pt x="100" y="113"/>
                </a:lnTo>
                <a:lnTo>
                  <a:pt x="100" y="114"/>
                </a:lnTo>
                <a:lnTo>
                  <a:pt x="99" y="114"/>
                </a:lnTo>
                <a:lnTo>
                  <a:pt x="99" y="113"/>
                </a:lnTo>
                <a:lnTo>
                  <a:pt x="99" y="112"/>
                </a:lnTo>
                <a:lnTo>
                  <a:pt x="100" y="112"/>
                </a:lnTo>
                <a:close/>
                <a:moveTo>
                  <a:pt x="98" y="109"/>
                </a:move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7" y="112"/>
                </a:lnTo>
                <a:lnTo>
                  <a:pt x="97" y="111"/>
                </a:lnTo>
                <a:lnTo>
                  <a:pt x="97" y="109"/>
                </a:lnTo>
                <a:lnTo>
                  <a:pt x="98" y="109"/>
                </a:lnTo>
                <a:close/>
                <a:moveTo>
                  <a:pt x="108" y="83"/>
                </a:move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9" y="84"/>
                </a:lnTo>
                <a:lnTo>
                  <a:pt x="109" y="85"/>
                </a:lnTo>
                <a:lnTo>
                  <a:pt x="110" y="85"/>
                </a:lnTo>
                <a:lnTo>
                  <a:pt x="110" y="86"/>
                </a:lnTo>
                <a:lnTo>
                  <a:pt x="111" y="86"/>
                </a:lnTo>
                <a:lnTo>
                  <a:pt x="110" y="86"/>
                </a:lnTo>
                <a:lnTo>
                  <a:pt x="109" y="86"/>
                </a:lnTo>
                <a:lnTo>
                  <a:pt x="108" y="85"/>
                </a:lnTo>
                <a:lnTo>
                  <a:pt x="108" y="84"/>
                </a:lnTo>
                <a:lnTo>
                  <a:pt x="108" y="83"/>
                </a:lnTo>
                <a:lnTo>
                  <a:pt x="108" y="82"/>
                </a:lnTo>
                <a:lnTo>
                  <a:pt x="108" y="83"/>
                </a:lnTo>
                <a:close/>
                <a:moveTo>
                  <a:pt x="109" y="105"/>
                </a:moveTo>
                <a:lnTo>
                  <a:pt x="111" y="105"/>
                </a:lnTo>
                <a:lnTo>
                  <a:pt x="110" y="105"/>
                </a:lnTo>
                <a:lnTo>
                  <a:pt x="110" y="106"/>
                </a:lnTo>
                <a:lnTo>
                  <a:pt x="111" y="106"/>
                </a:lnTo>
                <a:lnTo>
                  <a:pt x="110" y="106"/>
                </a:lnTo>
                <a:lnTo>
                  <a:pt x="109" y="106"/>
                </a:lnTo>
                <a:lnTo>
                  <a:pt x="109" y="105"/>
                </a:lnTo>
                <a:lnTo>
                  <a:pt x="108" y="105"/>
                </a:lnTo>
                <a:lnTo>
                  <a:pt x="107" y="105"/>
                </a:lnTo>
                <a:lnTo>
                  <a:pt x="109" y="105"/>
                </a:lnTo>
                <a:close/>
                <a:moveTo>
                  <a:pt x="104" y="103"/>
                </a:moveTo>
                <a:lnTo>
                  <a:pt x="105" y="103"/>
                </a:lnTo>
                <a:lnTo>
                  <a:pt x="106" y="103"/>
                </a:lnTo>
                <a:lnTo>
                  <a:pt x="105" y="103"/>
                </a:lnTo>
                <a:lnTo>
                  <a:pt x="105" y="104"/>
                </a:lnTo>
                <a:lnTo>
                  <a:pt x="104" y="103"/>
                </a:lnTo>
                <a:close/>
                <a:moveTo>
                  <a:pt x="113" y="88"/>
                </a:moveTo>
                <a:lnTo>
                  <a:pt x="114" y="88"/>
                </a:lnTo>
                <a:lnTo>
                  <a:pt x="113" y="89"/>
                </a:lnTo>
                <a:lnTo>
                  <a:pt x="114" y="89"/>
                </a:lnTo>
                <a:lnTo>
                  <a:pt x="113" y="89"/>
                </a:lnTo>
                <a:lnTo>
                  <a:pt x="113" y="88"/>
                </a:lnTo>
                <a:close/>
                <a:moveTo>
                  <a:pt x="94" y="103"/>
                </a:moveTo>
                <a:lnTo>
                  <a:pt x="95" y="103"/>
                </a:lnTo>
                <a:lnTo>
                  <a:pt x="95" y="104"/>
                </a:lnTo>
                <a:lnTo>
                  <a:pt x="94" y="103"/>
                </a:lnTo>
                <a:close/>
                <a:moveTo>
                  <a:pt x="117" y="95"/>
                </a:moveTo>
                <a:lnTo>
                  <a:pt x="117" y="95"/>
                </a:lnTo>
                <a:lnTo>
                  <a:pt x="115" y="96"/>
                </a:lnTo>
                <a:lnTo>
                  <a:pt x="116" y="95"/>
                </a:lnTo>
                <a:lnTo>
                  <a:pt x="117" y="95"/>
                </a:lnTo>
                <a:close/>
                <a:moveTo>
                  <a:pt x="116" y="102"/>
                </a:moveTo>
                <a:lnTo>
                  <a:pt x="116" y="102"/>
                </a:lnTo>
                <a:lnTo>
                  <a:pt x="115" y="102"/>
                </a:lnTo>
                <a:lnTo>
                  <a:pt x="116" y="102"/>
                </a:lnTo>
                <a:close/>
                <a:moveTo>
                  <a:pt x="114" y="105"/>
                </a:moveTo>
                <a:lnTo>
                  <a:pt x="114" y="105"/>
                </a:lnTo>
                <a:lnTo>
                  <a:pt x="113" y="105"/>
                </a:lnTo>
                <a:lnTo>
                  <a:pt x="113" y="104"/>
                </a:lnTo>
                <a:lnTo>
                  <a:pt x="114" y="105"/>
                </a:lnTo>
                <a:close/>
                <a:moveTo>
                  <a:pt x="112" y="105"/>
                </a:moveTo>
                <a:lnTo>
                  <a:pt x="112" y="105"/>
                </a:lnTo>
                <a:lnTo>
                  <a:pt x="110" y="105"/>
                </a:lnTo>
                <a:lnTo>
                  <a:pt x="111" y="105"/>
                </a:lnTo>
                <a:lnTo>
                  <a:pt x="112" y="105"/>
                </a:lnTo>
                <a:close/>
                <a:moveTo>
                  <a:pt x="113" y="106"/>
                </a:moveTo>
                <a:lnTo>
                  <a:pt x="113" y="107"/>
                </a:lnTo>
                <a:lnTo>
                  <a:pt x="112" y="107"/>
                </a:lnTo>
                <a:lnTo>
                  <a:pt x="112" y="106"/>
                </a:lnTo>
                <a:lnTo>
                  <a:pt x="113" y="106"/>
                </a:lnTo>
                <a:close/>
                <a:moveTo>
                  <a:pt x="104" y="110"/>
                </a:moveTo>
                <a:lnTo>
                  <a:pt x="104" y="111"/>
                </a:lnTo>
                <a:lnTo>
                  <a:pt x="103" y="111"/>
                </a:lnTo>
                <a:lnTo>
                  <a:pt x="104" y="110"/>
                </a:lnTo>
                <a:close/>
                <a:moveTo>
                  <a:pt x="107" y="111"/>
                </a:moveTo>
                <a:lnTo>
                  <a:pt x="107" y="111"/>
                </a:lnTo>
                <a:lnTo>
                  <a:pt x="106" y="111"/>
                </a:lnTo>
                <a:lnTo>
                  <a:pt x="107" y="111"/>
                </a:lnTo>
                <a:lnTo>
                  <a:pt x="106" y="112"/>
                </a:lnTo>
                <a:lnTo>
                  <a:pt x="106" y="111"/>
                </a:lnTo>
                <a:lnTo>
                  <a:pt x="108" y="110"/>
                </a:lnTo>
                <a:lnTo>
                  <a:pt x="107" y="111"/>
                </a:lnTo>
                <a:close/>
                <a:moveTo>
                  <a:pt x="5" y="124"/>
                </a:moveTo>
                <a:lnTo>
                  <a:pt x="5" y="124"/>
                </a:lnTo>
                <a:lnTo>
                  <a:pt x="5" y="125"/>
                </a:lnTo>
                <a:lnTo>
                  <a:pt x="4" y="125"/>
                </a:lnTo>
                <a:lnTo>
                  <a:pt x="4" y="124"/>
                </a:lnTo>
                <a:lnTo>
                  <a:pt x="5" y="124"/>
                </a:lnTo>
                <a:close/>
                <a:moveTo>
                  <a:pt x="9" y="128"/>
                </a:moveTo>
                <a:lnTo>
                  <a:pt x="9" y="128"/>
                </a:lnTo>
                <a:lnTo>
                  <a:pt x="9" y="129"/>
                </a:lnTo>
                <a:lnTo>
                  <a:pt x="8" y="128"/>
                </a:lnTo>
                <a:lnTo>
                  <a:pt x="8" y="129"/>
                </a:lnTo>
                <a:lnTo>
                  <a:pt x="8" y="130"/>
                </a:lnTo>
                <a:lnTo>
                  <a:pt x="7" y="130"/>
                </a:lnTo>
                <a:lnTo>
                  <a:pt x="6" y="130"/>
                </a:lnTo>
                <a:lnTo>
                  <a:pt x="6" y="129"/>
                </a:lnTo>
                <a:lnTo>
                  <a:pt x="6" y="128"/>
                </a:lnTo>
                <a:lnTo>
                  <a:pt x="6" y="129"/>
                </a:lnTo>
                <a:lnTo>
                  <a:pt x="7" y="128"/>
                </a:lnTo>
                <a:lnTo>
                  <a:pt x="6" y="128"/>
                </a:lnTo>
                <a:lnTo>
                  <a:pt x="5" y="128"/>
                </a:lnTo>
                <a:lnTo>
                  <a:pt x="6" y="128"/>
                </a:lnTo>
                <a:lnTo>
                  <a:pt x="7" y="128"/>
                </a:lnTo>
                <a:lnTo>
                  <a:pt x="8" y="128"/>
                </a:lnTo>
                <a:lnTo>
                  <a:pt x="9" y="127"/>
                </a:lnTo>
                <a:lnTo>
                  <a:pt x="9" y="128"/>
                </a:lnTo>
                <a:close/>
                <a:moveTo>
                  <a:pt x="8" y="134"/>
                </a:moveTo>
                <a:lnTo>
                  <a:pt x="8" y="134"/>
                </a:lnTo>
                <a:lnTo>
                  <a:pt x="7" y="134"/>
                </a:lnTo>
                <a:lnTo>
                  <a:pt x="8" y="134"/>
                </a:lnTo>
                <a:close/>
                <a:moveTo>
                  <a:pt x="9" y="123"/>
                </a:moveTo>
                <a:lnTo>
                  <a:pt x="9" y="124"/>
                </a:lnTo>
                <a:lnTo>
                  <a:pt x="10" y="124"/>
                </a:lnTo>
                <a:lnTo>
                  <a:pt x="10" y="126"/>
                </a:lnTo>
                <a:lnTo>
                  <a:pt x="9" y="126"/>
                </a:lnTo>
                <a:lnTo>
                  <a:pt x="9" y="127"/>
                </a:lnTo>
                <a:lnTo>
                  <a:pt x="8" y="127"/>
                </a:lnTo>
                <a:lnTo>
                  <a:pt x="7" y="127"/>
                </a:lnTo>
                <a:lnTo>
                  <a:pt x="7" y="126"/>
                </a:lnTo>
                <a:lnTo>
                  <a:pt x="6" y="127"/>
                </a:lnTo>
                <a:lnTo>
                  <a:pt x="5" y="127"/>
                </a:lnTo>
                <a:lnTo>
                  <a:pt x="4" y="126"/>
                </a:lnTo>
                <a:lnTo>
                  <a:pt x="5" y="126"/>
                </a:lnTo>
                <a:lnTo>
                  <a:pt x="5" y="125"/>
                </a:lnTo>
                <a:lnTo>
                  <a:pt x="6" y="125"/>
                </a:lnTo>
                <a:lnTo>
                  <a:pt x="7" y="124"/>
                </a:lnTo>
                <a:lnTo>
                  <a:pt x="8" y="124"/>
                </a:lnTo>
                <a:lnTo>
                  <a:pt x="8" y="123"/>
                </a:lnTo>
                <a:lnTo>
                  <a:pt x="9" y="123"/>
                </a:lnTo>
                <a:close/>
                <a:moveTo>
                  <a:pt x="120" y="122"/>
                </a:moveTo>
                <a:lnTo>
                  <a:pt x="122" y="122"/>
                </a:lnTo>
                <a:lnTo>
                  <a:pt x="121" y="122"/>
                </a:lnTo>
                <a:lnTo>
                  <a:pt x="120" y="122"/>
                </a:lnTo>
                <a:lnTo>
                  <a:pt x="120" y="121"/>
                </a:lnTo>
                <a:lnTo>
                  <a:pt x="120" y="122"/>
                </a:lnTo>
                <a:close/>
                <a:moveTo>
                  <a:pt x="122" y="130"/>
                </a:moveTo>
                <a:lnTo>
                  <a:pt x="121" y="130"/>
                </a:lnTo>
                <a:lnTo>
                  <a:pt x="120" y="130"/>
                </a:lnTo>
                <a:lnTo>
                  <a:pt x="119" y="130"/>
                </a:lnTo>
                <a:lnTo>
                  <a:pt x="120" y="131"/>
                </a:lnTo>
                <a:lnTo>
                  <a:pt x="119" y="131"/>
                </a:lnTo>
                <a:lnTo>
                  <a:pt x="118" y="131"/>
                </a:lnTo>
                <a:lnTo>
                  <a:pt x="117" y="130"/>
                </a:lnTo>
                <a:lnTo>
                  <a:pt x="118" y="130"/>
                </a:lnTo>
                <a:lnTo>
                  <a:pt x="118" y="129"/>
                </a:lnTo>
                <a:lnTo>
                  <a:pt x="119" y="129"/>
                </a:lnTo>
                <a:lnTo>
                  <a:pt x="120" y="129"/>
                </a:lnTo>
                <a:lnTo>
                  <a:pt x="121" y="129"/>
                </a:lnTo>
                <a:lnTo>
                  <a:pt x="122" y="129"/>
                </a:lnTo>
                <a:lnTo>
                  <a:pt x="122" y="130"/>
                </a:lnTo>
                <a:close/>
                <a:moveTo>
                  <a:pt x="117" y="130"/>
                </a:moveTo>
                <a:lnTo>
                  <a:pt x="117" y="131"/>
                </a:lnTo>
                <a:lnTo>
                  <a:pt x="118" y="132"/>
                </a:lnTo>
                <a:lnTo>
                  <a:pt x="117" y="132"/>
                </a:lnTo>
                <a:lnTo>
                  <a:pt x="117" y="133"/>
                </a:lnTo>
                <a:lnTo>
                  <a:pt x="116" y="132"/>
                </a:lnTo>
                <a:lnTo>
                  <a:pt x="116" y="133"/>
                </a:lnTo>
                <a:lnTo>
                  <a:pt x="116" y="134"/>
                </a:lnTo>
                <a:lnTo>
                  <a:pt x="115" y="134"/>
                </a:lnTo>
                <a:lnTo>
                  <a:pt x="114" y="133"/>
                </a:lnTo>
                <a:lnTo>
                  <a:pt x="114" y="134"/>
                </a:lnTo>
                <a:lnTo>
                  <a:pt x="113" y="135"/>
                </a:lnTo>
                <a:lnTo>
                  <a:pt x="113" y="136"/>
                </a:lnTo>
                <a:lnTo>
                  <a:pt x="114" y="136"/>
                </a:lnTo>
                <a:lnTo>
                  <a:pt x="114" y="137"/>
                </a:lnTo>
                <a:lnTo>
                  <a:pt x="113" y="138"/>
                </a:lnTo>
                <a:lnTo>
                  <a:pt x="114" y="138"/>
                </a:lnTo>
                <a:lnTo>
                  <a:pt x="113" y="138"/>
                </a:lnTo>
                <a:lnTo>
                  <a:pt x="114" y="138"/>
                </a:lnTo>
                <a:lnTo>
                  <a:pt x="114" y="139"/>
                </a:lnTo>
                <a:lnTo>
                  <a:pt x="115" y="139"/>
                </a:lnTo>
                <a:lnTo>
                  <a:pt x="116" y="139"/>
                </a:lnTo>
                <a:lnTo>
                  <a:pt x="116" y="140"/>
                </a:lnTo>
                <a:lnTo>
                  <a:pt x="115" y="140"/>
                </a:lnTo>
                <a:lnTo>
                  <a:pt x="114" y="140"/>
                </a:lnTo>
                <a:lnTo>
                  <a:pt x="113" y="141"/>
                </a:lnTo>
                <a:lnTo>
                  <a:pt x="112" y="141"/>
                </a:lnTo>
                <a:lnTo>
                  <a:pt x="112" y="142"/>
                </a:lnTo>
                <a:lnTo>
                  <a:pt x="113" y="142"/>
                </a:lnTo>
                <a:lnTo>
                  <a:pt x="112" y="142"/>
                </a:lnTo>
                <a:lnTo>
                  <a:pt x="112" y="143"/>
                </a:lnTo>
                <a:lnTo>
                  <a:pt x="111" y="143"/>
                </a:lnTo>
                <a:lnTo>
                  <a:pt x="110" y="144"/>
                </a:lnTo>
                <a:lnTo>
                  <a:pt x="108" y="144"/>
                </a:lnTo>
                <a:lnTo>
                  <a:pt x="108" y="145"/>
                </a:lnTo>
                <a:lnTo>
                  <a:pt x="109" y="145"/>
                </a:lnTo>
                <a:lnTo>
                  <a:pt x="108" y="145"/>
                </a:lnTo>
                <a:lnTo>
                  <a:pt x="107" y="145"/>
                </a:lnTo>
                <a:lnTo>
                  <a:pt x="107" y="146"/>
                </a:lnTo>
                <a:lnTo>
                  <a:pt x="107" y="147"/>
                </a:lnTo>
                <a:lnTo>
                  <a:pt x="108" y="147"/>
                </a:lnTo>
                <a:lnTo>
                  <a:pt x="107" y="147"/>
                </a:lnTo>
                <a:lnTo>
                  <a:pt x="107" y="148"/>
                </a:lnTo>
                <a:lnTo>
                  <a:pt x="105" y="149"/>
                </a:lnTo>
                <a:lnTo>
                  <a:pt x="104" y="149"/>
                </a:lnTo>
                <a:lnTo>
                  <a:pt x="105" y="148"/>
                </a:lnTo>
                <a:lnTo>
                  <a:pt x="105" y="147"/>
                </a:lnTo>
                <a:lnTo>
                  <a:pt x="106" y="146"/>
                </a:lnTo>
                <a:lnTo>
                  <a:pt x="106" y="145"/>
                </a:lnTo>
                <a:lnTo>
                  <a:pt x="106" y="146"/>
                </a:lnTo>
                <a:lnTo>
                  <a:pt x="105" y="146"/>
                </a:lnTo>
                <a:lnTo>
                  <a:pt x="106" y="145"/>
                </a:lnTo>
                <a:lnTo>
                  <a:pt x="105" y="145"/>
                </a:lnTo>
                <a:lnTo>
                  <a:pt x="106" y="145"/>
                </a:lnTo>
                <a:lnTo>
                  <a:pt x="105" y="144"/>
                </a:lnTo>
                <a:lnTo>
                  <a:pt x="105" y="143"/>
                </a:lnTo>
                <a:lnTo>
                  <a:pt x="104" y="142"/>
                </a:lnTo>
                <a:lnTo>
                  <a:pt x="105" y="141"/>
                </a:lnTo>
                <a:lnTo>
                  <a:pt x="105" y="140"/>
                </a:lnTo>
                <a:lnTo>
                  <a:pt x="104" y="140"/>
                </a:lnTo>
                <a:lnTo>
                  <a:pt x="104" y="139"/>
                </a:lnTo>
                <a:lnTo>
                  <a:pt x="104" y="138"/>
                </a:lnTo>
                <a:lnTo>
                  <a:pt x="104" y="137"/>
                </a:lnTo>
                <a:lnTo>
                  <a:pt x="105" y="136"/>
                </a:lnTo>
                <a:lnTo>
                  <a:pt x="106" y="135"/>
                </a:lnTo>
                <a:lnTo>
                  <a:pt x="108" y="134"/>
                </a:lnTo>
                <a:lnTo>
                  <a:pt x="109" y="132"/>
                </a:lnTo>
                <a:lnTo>
                  <a:pt x="110" y="132"/>
                </a:lnTo>
                <a:lnTo>
                  <a:pt x="111" y="132"/>
                </a:lnTo>
                <a:lnTo>
                  <a:pt x="111" y="131"/>
                </a:lnTo>
                <a:lnTo>
                  <a:pt x="112" y="130"/>
                </a:lnTo>
                <a:lnTo>
                  <a:pt x="113" y="130"/>
                </a:lnTo>
                <a:lnTo>
                  <a:pt x="114" y="131"/>
                </a:lnTo>
                <a:lnTo>
                  <a:pt x="113" y="131"/>
                </a:lnTo>
                <a:lnTo>
                  <a:pt x="114" y="132"/>
                </a:lnTo>
                <a:lnTo>
                  <a:pt x="114" y="131"/>
                </a:lnTo>
                <a:lnTo>
                  <a:pt x="115" y="131"/>
                </a:lnTo>
                <a:lnTo>
                  <a:pt x="115" y="130"/>
                </a:lnTo>
                <a:lnTo>
                  <a:pt x="116" y="130"/>
                </a:lnTo>
                <a:lnTo>
                  <a:pt x="115" y="131"/>
                </a:lnTo>
                <a:lnTo>
                  <a:pt x="116" y="131"/>
                </a:lnTo>
                <a:lnTo>
                  <a:pt x="116" y="130"/>
                </a:lnTo>
                <a:lnTo>
                  <a:pt x="117" y="130"/>
                </a:lnTo>
                <a:close/>
                <a:moveTo>
                  <a:pt x="89" y="141"/>
                </a:moveTo>
                <a:lnTo>
                  <a:pt x="89" y="141"/>
                </a:lnTo>
                <a:lnTo>
                  <a:pt x="88" y="142"/>
                </a:lnTo>
                <a:lnTo>
                  <a:pt x="88" y="143"/>
                </a:lnTo>
                <a:lnTo>
                  <a:pt x="88" y="144"/>
                </a:lnTo>
                <a:lnTo>
                  <a:pt x="87" y="145"/>
                </a:lnTo>
                <a:lnTo>
                  <a:pt x="87" y="146"/>
                </a:lnTo>
                <a:lnTo>
                  <a:pt x="86" y="146"/>
                </a:lnTo>
                <a:lnTo>
                  <a:pt x="86" y="147"/>
                </a:lnTo>
                <a:lnTo>
                  <a:pt x="86" y="148"/>
                </a:lnTo>
                <a:lnTo>
                  <a:pt x="85" y="149"/>
                </a:lnTo>
                <a:lnTo>
                  <a:pt x="85" y="150"/>
                </a:lnTo>
                <a:lnTo>
                  <a:pt x="84" y="150"/>
                </a:lnTo>
                <a:lnTo>
                  <a:pt x="84" y="151"/>
                </a:lnTo>
                <a:lnTo>
                  <a:pt x="84" y="152"/>
                </a:lnTo>
                <a:lnTo>
                  <a:pt x="83" y="152"/>
                </a:lnTo>
                <a:lnTo>
                  <a:pt x="83" y="153"/>
                </a:lnTo>
                <a:lnTo>
                  <a:pt x="83" y="154"/>
                </a:lnTo>
                <a:lnTo>
                  <a:pt x="82" y="155"/>
                </a:lnTo>
                <a:lnTo>
                  <a:pt x="82" y="156"/>
                </a:lnTo>
                <a:lnTo>
                  <a:pt x="82" y="157"/>
                </a:lnTo>
                <a:lnTo>
                  <a:pt x="81" y="158"/>
                </a:lnTo>
                <a:lnTo>
                  <a:pt x="81" y="159"/>
                </a:lnTo>
                <a:lnTo>
                  <a:pt x="81" y="160"/>
                </a:lnTo>
                <a:lnTo>
                  <a:pt x="80" y="161"/>
                </a:lnTo>
                <a:lnTo>
                  <a:pt x="79" y="161"/>
                </a:lnTo>
                <a:lnTo>
                  <a:pt x="78" y="161"/>
                </a:lnTo>
                <a:lnTo>
                  <a:pt x="79" y="161"/>
                </a:lnTo>
                <a:lnTo>
                  <a:pt x="78" y="160"/>
                </a:lnTo>
                <a:lnTo>
                  <a:pt x="79" y="158"/>
                </a:lnTo>
                <a:lnTo>
                  <a:pt x="78" y="157"/>
                </a:lnTo>
                <a:lnTo>
                  <a:pt x="78" y="156"/>
                </a:lnTo>
                <a:lnTo>
                  <a:pt x="79" y="155"/>
                </a:lnTo>
                <a:lnTo>
                  <a:pt x="79" y="154"/>
                </a:lnTo>
                <a:lnTo>
                  <a:pt x="80" y="151"/>
                </a:lnTo>
                <a:lnTo>
                  <a:pt x="81" y="150"/>
                </a:lnTo>
                <a:lnTo>
                  <a:pt x="82" y="149"/>
                </a:lnTo>
                <a:lnTo>
                  <a:pt x="83" y="149"/>
                </a:lnTo>
                <a:lnTo>
                  <a:pt x="84" y="148"/>
                </a:lnTo>
                <a:lnTo>
                  <a:pt x="84" y="147"/>
                </a:lnTo>
                <a:lnTo>
                  <a:pt x="85" y="146"/>
                </a:lnTo>
                <a:lnTo>
                  <a:pt x="86" y="145"/>
                </a:lnTo>
                <a:lnTo>
                  <a:pt x="86" y="144"/>
                </a:lnTo>
                <a:lnTo>
                  <a:pt x="86" y="143"/>
                </a:lnTo>
                <a:lnTo>
                  <a:pt x="87" y="143"/>
                </a:lnTo>
                <a:lnTo>
                  <a:pt x="87" y="142"/>
                </a:lnTo>
                <a:lnTo>
                  <a:pt x="87" y="141"/>
                </a:lnTo>
                <a:lnTo>
                  <a:pt x="88" y="140"/>
                </a:lnTo>
                <a:lnTo>
                  <a:pt x="88" y="141"/>
                </a:lnTo>
                <a:lnTo>
                  <a:pt x="89" y="1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354" name="Freeform 1775"/>
          <xdr:cNvSpPr>
            <a:spLocks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0 w 156"/>
              <a:gd name="T1" fmla="*/ 7 h 178"/>
              <a:gd name="T2" fmla="*/ 149 w 156"/>
              <a:gd name="T3" fmla="*/ 3 h 178"/>
              <a:gd name="T4" fmla="*/ 15 w 156"/>
              <a:gd name="T5" fmla="*/ 26 h 178"/>
              <a:gd name="T6" fmla="*/ 16 w 156"/>
              <a:gd name="T7" fmla="*/ 73 h 178"/>
              <a:gd name="T8" fmla="*/ 12 w 156"/>
              <a:gd name="T9" fmla="*/ 97 h 178"/>
              <a:gd name="T10" fmla="*/ 0 w 156"/>
              <a:gd name="T11" fmla="*/ 111 h 178"/>
              <a:gd name="T12" fmla="*/ 2 w 156"/>
              <a:gd name="T13" fmla="*/ 120 h 178"/>
              <a:gd name="T14" fmla="*/ 4 w 156"/>
              <a:gd name="T15" fmla="*/ 124 h 178"/>
              <a:gd name="T16" fmla="*/ 10 w 156"/>
              <a:gd name="T17" fmla="*/ 124 h 178"/>
              <a:gd name="T18" fmla="*/ 10 w 156"/>
              <a:gd name="T19" fmla="*/ 132 h 178"/>
              <a:gd name="T20" fmla="*/ 12 w 156"/>
              <a:gd name="T21" fmla="*/ 139 h 178"/>
              <a:gd name="T22" fmla="*/ 15 w 156"/>
              <a:gd name="T23" fmla="*/ 142 h 178"/>
              <a:gd name="T24" fmla="*/ 23 w 156"/>
              <a:gd name="T25" fmla="*/ 152 h 178"/>
              <a:gd name="T26" fmla="*/ 21 w 156"/>
              <a:gd name="T27" fmla="*/ 163 h 178"/>
              <a:gd name="T28" fmla="*/ 25 w 156"/>
              <a:gd name="T29" fmla="*/ 176 h 178"/>
              <a:gd name="T30" fmla="*/ 46 w 156"/>
              <a:gd name="T31" fmla="*/ 170 h 178"/>
              <a:gd name="T32" fmla="*/ 56 w 156"/>
              <a:gd name="T33" fmla="*/ 162 h 178"/>
              <a:gd name="T34" fmla="*/ 66 w 156"/>
              <a:gd name="T35" fmla="*/ 162 h 178"/>
              <a:gd name="T36" fmla="*/ 74 w 156"/>
              <a:gd name="T37" fmla="*/ 157 h 178"/>
              <a:gd name="T38" fmla="*/ 80 w 156"/>
              <a:gd name="T39" fmla="*/ 146 h 178"/>
              <a:gd name="T40" fmla="*/ 82 w 156"/>
              <a:gd name="T41" fmla="*/ 139 h 178"/>
              <a:gd name="T42" fmla="*/ 82 w 156"/>
              <a:gd name="T43" fmla="*/ 134 h 178"/>
              <a:gd name="T44" fmla="*/ 80 w 156"/>
              <a:gd name="T45" fmla="*/ 128 h 178"/>
              <a:gd name="T46" fmla="*/ 82 w 156"/>
              <a:gd name="T47" fmla="*/ 128 h 178"/>
              <a:gd name="T48" fmla="*/ 85 w 156"/>
              <a:gd name="T49" fmla="*/ 125 h 178"/>
              <a:gd name="T50" fmla="*/ 81 w 156"/>
              <a:gd name="T51" fmla="*/ 120 h 178"/>
              <a:gd name="T52" fmla="*/ 79 w 156"/>
              <a:gd name="T53" fmla="*/ 117 h 178"/>
              <a:gd name="T54" fmla="*/ 89 w 156"/>
              <a:gd name="T55" fmla="*/ 115 h 178"/>
              <a:gd name="T56" fmla="*/ 96 w 156"/>
              <a:gd name="T57" fmla="*/ 113 h 178"/>
              <a:gd name="T58" fmla="*/ 99 w 156"/>
              <a:gd name="T59" fmla="*/ 110 h 178"/>
              <a:gd name="T60" fmla="*/ 106 w 156"/>
              <a:gd name="T61" fmla="*/ 108 h 178"/>
              <a:gd name="T62" fmla="*/ 107 w 156"/>
              <a:gd name="T63" fmla="*/ 104 h 178"/>
              <a:gd name="T64" fmla="*/ 106 w 156"/>
              <a:gd name="T65" fmla="*/ 104 h 178"/>
              <a:gd name="T66" fmla="*/ 94 w 156"/>
              <a:gd name="T67" fmla="*/ 105 h 178"/>
              <a:gd name="T68" fmla="*/ 85 w 156"/>
              <a:gd name="T69" fmla="*/ 103 h 178"/>
              <a:gd name="T70" fmla="*/ 78 w 156"/>
              <a:gd name="T71" fmla="*/ 101 h 178"/>
              <a:gd name="T72" fmla="*/ 89 w 156"/>
              <a:gd name="T73" fmla="*/ 100 h 178"/>
              <a:gd name="T74" fmla="*/ 95 w 156"/>
              <a:gd name="T75" fmla="*/ 101 h 178"/>
              <a:gd name="T76" fmla="*/ 95 w 156"/>
              <a:gd name="T77" fmla="*/ 98 h 178"/>
              <a:gd name="T78" fmla="*/ 98 w 156"/>
              <a:gd name="T79" fmla="*/ 98 h 178"/>
              <a:gd name="T80" fmla="*/ 105 w 156"/>
              <a:gd name="T81" fmla="*/ 102 h 178"/>
              <a:gd name="T82" fmla="*/ 115 w 156"/>
              <a:gd name="T83" fmla="*/ 97 h 178"/>
              <a:gd name="T84" fmla="*/ 117 w 156"/>
              <a:gd name="T85" fmla="*/ 93 h 178"/>
              <a:gd name="T86" fmla="*/ 109 w 156"/>
              <a:gd name="T87" fmla="*/ 89 h 178"/>
              <a:gd name="T88" fmla="*/ 106 w 156"/>
              <a:gd name="T89" fmla="*/ 85 h 178"/>
              <a:gd name="T90" fmla="*/ 93 w 156"/>
              <a:gd name="T91" fmla="*/ 80 h 178"/>
              <a:gd name="T92" fmla="*/ 90 w 156"/>
              <a:gd name="T93" fmla="*/ 73 h 178"/>
              <a:gd name="T94" fmla="*/ 89 w 156"/>
              <a:gd name="T95" fmla="*/ 67 h 178"/>
              <a:gd name="T96" fmla="*/ 89 w 156"/>
              <a:gd name="T97" fmla="*/ 62 h 178"/>
              <a:gd name="T98" fmla="*/ 93 w 156"/>
              <a:gd name="T99" fmla="*/ 60 h 178"/>
              <a:gd name="T100" fmla="*/ 95 w 156"/>
              <a:gd name="T101" fmla="*/ 51 h 178"/>
              <a:gd name="T102" fmla="*/ 93 w 156"/>
              <a:gd name="T103" fmla="*/ 45 h 178"/>
              <a:gd name="T104" fmla="*/ 102 w 156"/>
              <a:gd name="T105" fmla="*/ 43 h 178"/>
              <a:gd name="T106" fmla="*/ 102 w 156"/>
              <a:gd name="T107" fmla="*/ 40 h 178"/>
              <a:gd name="T108" fmla="*/ 108 w 156"/>
              <a:gd name="T109" fmla="*/ 39 h 178"/>
              <a:gd name="T110" fmla="*/ 108 w 156"/>
              <a:gd name="T111" fmla="*/ 36 h 178"/>
              <a:gd name="T112" fmla="*/ 114 w 156"/>
              <a:gd name="T113" fmla="*/ 33 h 178"/>
              <a:gd name="T114" fmla="*/ 120 w 156"/>
              <a:gd name="T115" fmla="*/ 31 h 178"/>
              <a:gd name="T116" fmla="*/ 124 w 156"/>
              <a:gd name="T117" fmla="*/ 27 h 178"/>
              <a:gd name="T118" fmla="*/ 132 w 156"/>
              <a:gd name="T119" fmla="*/ 26 h 178"/>
              <a:gd name="T120" fmla="*/ 138 w 156"/>
              <a:gd name="T121" fmla="*/ 23 h 178"/>
              <a:gd name="T122" fmla="*/ 146 w 156"/>
              <a:gd name="T123" fmla="*/ 16 h 17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4" y="10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1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8" y="3"/>
                </a:lnTo>
                <a:lnTo>
                  <a:pt x="149" y="3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9" y="107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1" y="112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9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4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7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9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7"/>
                </a:lnTo>
                <a:lnTo>
                  <a:pt x="12" y="138"/>
                </a:lnTo>
                <a:lnTo>
                  <a:pt x="12" y="139"/>
                </a:lnTo>
                <a:lnTo>
                  <a:pt x="12" y="140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5" y="141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8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3" y="152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9" y="162"/>
                </a:lnTo>
                <a:lnTo>
                  <a:pt x="60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7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8"/>
                </a:lnTo>
                <a:lnTo>
                  <a:pt x="79" y="147"/>
                </a:lnTo>
                <a:lnTo>
                  <a:pt x="79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7"/>
                </a:lnTo>
                <a:lnTo>
                  <a:pt x="81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81" y="132"/>
                </a:lnTo>
                <a:lnTo>
                  <a:pt x="82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2" y="129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3" y="124"/>
                </a:lnTo>
                <a:lnTo>
                  <a:pt x="84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8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2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2" y="111"/>
                </a:lnTo>
                <a:lnTo>
                  <a:pt x="102" y="110"/>
                </a:lnTo>
                <a:lnTo>
                  <a:pt x="102" y="109"/>
                </a:lnTo>
                <a:lnTo>
                  <a:pt x="103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3"/>
                </a:lnTo>
                <a:lnTo>
                  <a:pt x="109" y="104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5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9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1" y="99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8"/>
                </a:lnTo>
                <a:lnTo>
                  <a:pt x="95" y="99"/>
                </a:lnTo>
                <a:lnTo>
                  <a:pt x="95" y="100"/>
                </a:lnTo>
                <a:lnTo>
                  <a:pt x="95" y="99"/>
                </a:lnTo>
                <a:lnTo>
                  <a:pt x="94" y="98"/>
                </a:lnTo>
                <a:lnTo>
                  <a:pt x="94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2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3" y="99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8" y="88"/>
                </a:lnTo>
                <a:lnTo>
                  <a:pt x="109" y="88"/>
                </a:lnTo>
                <a:lnTo>
                  <a:pt x="108" y="87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6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0" y="79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4"/>
                </a:lnTo>
                <a:lnTo>
                  <a:pt x="91" y="73"/>
                </a:lnTo>
                <a:lnTo>
                  <a:pt x="90" y="73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0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2"/>
                </a:lnTo>
                <a:lnTo>
                  <a:pt x="90" y="62"/>
                </a:lnTo>
                <a:lnTo>
                  <a:pt x="91" y="62"/>
                </a:lnTo>
                <a:lnTo>
                  <a:pt x="89" y="62"/>
                </a:lnTo>
                <a:lnTo>
                  <a:pt x="90" y="62"/>
                </a:lnTo>
                <a:lnTo>
                  <a:pt x="91" y="61"/>
                </a:lnTo>
                <a:lnTo>
                  <a:pt x="90" y="61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3" y="61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59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1"/>
                </a:lnTo>
                <a:lnTo>
                  <a:pt x="96" y="51"/>
                </a:lnTo>
                <a:lnTo>
                  <a:pt x="95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2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1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9" y="36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6" y="32"/>
                </a:lnTo>
                <a:lnTo>
                  <a:pt x="117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9" y="32"/>
                </a:lnTo>
                <a:lnTo>
                  <a:pt x="119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3" y="27"/>
                </a:lnTo>
                <a:lnTo>
                  <a:pt x="124" y="26"/>
                </a:lnTo>
                <a:lnTo>
                  <a:pt x="125" y="27"/>
                </a:lnTo>
                <a:lnTo>
                  <a:pt x="126" y="27"/>
                </a:lnTo>
                <a:lnTo>
                  <a:pt x="126" y="28"/>
                </a:lnTo>
                <a:lnTo>
                  <a:pt x="127" y="29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2" y="26"/>
                </a:lnTo>
                <a:lnTo>
                  <a:pt x="132" y="25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3"/>
                </a:lnTo>
                <a:lnTo>
                  <a:pt x="137" y="24"/>
                </a:lnTo>
                <a:lnTo>
                  <a:pt x="138" y="24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5" y="19"/>
                </a:lnTo>
                <a:lnTo>
                  <a:pt x="145" y="18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6" y="10"/>
                </a:lnTo>
                <a:lnTo>
                  <a:pt x="15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5" name="Freeform 1776"/>
          <xdr:cNvSpPr>
            <a:spLocks/>
          </xdr:cNvSpPr>
        </xdr:nvSpPr>
        <xdr:spPr bwMode="auto">
          <a:xfrm>
            <a:off x="987" y="56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1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6" name="Freeform 1777"/>
          <xdr:cNvSpPr>
            <a:spLocks/>
          </xdr:cNvSpPr>
        </xdr:nvSpPr>
        <xdr:spPr bwMode="auto">
          <a:xfrm>
            <a:off x="986" y="560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7" name="Freeform 1778"/>
          <xdr:cNvSpPr>
            <a:spLocks/>
          </xdr:cNvSpPr>
        </xdr:nvSpPr>
        <xdr:spPr bwMode="auto">
          <a:xfrm>
            <a:off x="944" y="579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1 w 2"/>
              <a:gd name="T9" fmla="*/ 2 h 2"/>
              <a:gd name="T10" fmla="*/ 1 w 2"/>
              <a:gd name="T11" fmla="*/ 2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1 h 2"/>
              <a:gd name="T22" fmla="*/ 2 w 2"/>
              <a:gd name="T23" fmla="*/ 0 h 2"/>
              <a:gd name="T24" fmla="*/ 2 w 2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8" name="Freeform 1779"/>
          <xdr:cNvSpPr>
            <a:spLocks/>
          </xdr:cNvSpPr>
        </xdr:nvSpPr>
        <xdr:spPr bwMode="auto">
          <a:xfrm>
            <a:off x="935" y="584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0 h 2"/>
              <a:gd name="T20" fmla="*/ 1 w 2"/>
              <a:gd name="T21" fmla="*/ 1 h 2"/>
              <a:gd name="T22" fmla="*/ 1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9" name="Freeform 1780"/>
          <xdr:cNvSpPr>
            <a:spLocks/>
          </xdr:cNvSpPr>
        </xdr:nvSpPr>
        <xdr:spPr bwMode="auto">
          <a:xfrm>
            <a:off x="928" y="639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2 w 3"/>
              <a:gd name="T5" fmla="*/ 0 h 2"/>
              <a:gd name="T6" fmla="*/ 2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0 w 3"/>
              <a:gd name="T21" fmla="*/ 1 h 2"/>
              <a:gd name="T22" fmla="*/ 0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1 w 3"/>
              <a:gd name="T29" fmla="*/ 0 h 2"/>
              <a:gd name="T30" fmla="*/ 1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1 w 3"/>
              <a:gd name="T37" fmla="*/ 0 h 2"/>
              <a:gd name="T38" fmla="*/ 1 w 3"/>
              <a:gd name="T39" fmla="*/ 0 h 2"/>
              <a:gd name="T40" fmla="*/ 2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0" name="Freeform 1781"/>
          <xdr:cNvSpPr>
            <a:spLocks/>
          </xdr:cNvSpPr>
        </xdr:nvSpPr>
        <xdr:spPr bwMode="auto">
          <a:xfrm>
            <a:off x="930" y="64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2 w 4"/>
              <a:gd name="T15" fmla="*/ 1 h 1"/>
              <a:gd name="T16" fmla="*/ 1 w 4"/>
              <a:gd name="T17" fmla="*/ 0 h 1"/>
              <a:gd name="T18" fmla="*/ 1 w 4"/>
              <a:gd name="T19" fmla="*/ 0 h 1"/>
              <a:gd name="T20" fmla="*/ 0 w 4"/>
              <a:gd name="T21" fmla="*/ 0 h 1"/>
              <a:gd name="T22" fmla="*/ 1 w 4"/>
              <a:gd name="T23" fmla="*/ 0 h 1"/>
              <a:gd name="T24" fmla="*/ 1 w 4"/>
              <a:gd name="T25" fmla="*/ 0 h 1"/>
              <a:gd name="T26" fmla="*/ 2 w 4"/>
              <a:gd name="T27" fmla="*/ 0 h 1"/>
              <a:gd name="T28" fmla="*/ 2 w 4"/>
              <a:gd name="T29" fmla="*/ 0 h 1"/>
              <a:gd name="T30" fmla="*/ 3 w 4"/>
              <a:gd name="T31" fmla="*/ 0 h 1"/>
              <a:gd name="T32" fmla="*/ 3 w 4"/>
              <a:gd name="T33" fmla="*/ 0 h 1"/>
              <a:gd name="T34" fmla="*/ 3 w 4"/>
              <a:gd name="T35" fmla="*/ 0 h 1"/>
              <a:gd name="T36" fmla="*/ 3 w 4"/>
              <a:gd name="T37" fmla="*/ 0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1" name="Freeform 1782"/>
          <xdr:cNvSpPr>
            <a:spLocks/>
          </xdr:cNvSpPr>
        </xdr:nvSpPr>
        <xdr:spPr bwMode="auto">
          <a:xfrm>
            <a:off x="937" y="640"/>
            <a:ext cx="5" cy="3"/>
          </a:xfrm>
          <a:custGeom>
            <a:avLst/>
            <a:gdLst>
              <a:gd name="T0" fmla="*/ 1 w 5"/>
              <a:gd name="T1" fmla="*/ 0 h 3"/>
              <a:gd name="T2" fmla="*/ 1 w 5"/>
              <a:gd name="T3" fmla="*/ 1 h 3"/>
              <a:gd name="T4" fmla="*/ 2 w 5"/>
              <a:gd name="T5" fmla="*/ 1 h 3"/>
              <a:gd name="T6" fmla="*/ 2 w 5"/>
              <a:gd name="T7" fmla="*/ 1 h 3"/>
              <a:gd name="T8" fmla="*/ 2 w 5"/>
              <a:gd name="T9" fmla="*/ 2 h 3"/>
              <a:gd name="T10" fmla="*/ 2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5 w 5"/>
              <a:gd name="T17" fmla="*/ 3 h 3"/>
              <a:gd name="T18" fmla="*/ 4 w 5"/>
              <a:gd name="T19" fmla="*/ 3 h 3"/>
              <a:gd name="T20" fmla="*/ 4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1 w 5"/>
              <a:gd name="T27" fmla="*/ 2 h 3"/>
              <a:gd name="T28" fmla="*/ 1 w 5"/>
              <a:gd name="T29" fmla="*/ 2 h 3"/>
              <a:gd name="T30" fmla="*/ 1 w 5"/>
              <a:gd name="T31" fmla="*/ 2 h 3"/>
              <a:gd name="T32" fmla="*/ 0 w 5"/>
              <a:gd name="T33" fmla="*/ 1 h 3"/>
              <a:gd name="T34" fmla="*/ 0 w 5"/>
              <a:gd name="T35" fmla="*/ 0 h 3"/>
              <a:gd name="T36" fmla="*/ 1 w 5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4" y="3"/>
                </a:lnTo>
                <a:lnTo>
                  <a:pt x="5" y="3"/>
                </a:lnTo>
                <a:lnTo>
                  <a:pt x="4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2" name="Freeform 1783"/>
          <xdr:cNvSpPr>
            <a:spLocks/>
          </xdr:cNvSpPr>
        </xdr:nvSpPr>
        <xdr:spPr bwMode="auto">
          <a:xfrm>
            <a:off x="941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3" name="Freeform 1784"/>
          <xdr:cNvSpPr>
            <a:spLocks/>
          </xdr:cNvSpPr>
        </xdr:nvSpPr>
        <xdr:spPr bwMode="auto">
          <a:xfrm>
            <a:off x="938" y="640"/>
            <a:ext cx="3" cy="2"/>
          </a:xfrm>
          <a:custGeom>
            <a:avLst/>
            <a:gdLst>
              <a:gd name="T0" fmla="*/ 2 w 3"/>
              <a:gd name="T1" fmla="*/ 1 h 2"/>
              <a:gd name="T2" fmla="*/ 3 w 3"/>
              <a:gd name="T3" fmla="*/ 1 h 2"/>
              <a:gd name="T4" fmla="*/ 3 w 3"/>
              <a:gd name="T5" fmla="*/ 2 h 2"/>
              <a:gd name="T6" fmla="*/ 3 w 3"/>
              <a:gd name="T7" fmla="*/ 2 h 2"/>
              <a:gd name="T8" fmla="*/ 3 w 3"/>
              <a:gd name="T9" fmla="*/ 2 h 2"/>
              <a:gd name="T10" fmla="*/ 2 w 3"/>
              <a:gd name="T11" fmla="*/ 2 h 2"/>
              <a:gd name="T12" fmla="*/ 1 w 3"/>
              <a:gd name="T13" fmla="*/ 2 h 2"/>
              <a:gd name="T14" fmla="*/ 0 w 3"/>
              <a:gd name="T15" fmla="*/ 1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1 w 3"/>
              <a:gd name="T23" fmla="*/ 1 h 2"/>
              <a:gd name="T24" fmla="*/ 2 w 3"/>
              <a:gd name="T25" fmla="*/ 1 h 2"/>
              <a:gd name="T26" fmla="*/ 2 w 3"/>
              <a:gd name="T27" fmla="*/ 1 h 2"/>
              <a:gd name="T28" fmla="*/ 2 w 3"/>
              <a:gd name="T29" fmla="*/ 2 h 2"/>
              <a:gd name="T30" fmla="*/ 2 w 3"/>
              <a:gd name="T31" fmla="*/ 2 h 2"/>
              <a:gd name="T32" fmla="*/ 2 w 3"/>
              <a:gd name="T33" fmla="*/ 1 h 2"/>
              <a:gd name="T34" fmla="*/ 2 w 3"/>
              <a:gd name="T35" fmla="*/ 1 h 2"/>
              <a:gd name="T36" fmla="*/ 2 w 3"/>
              <a:gd name="T37" fmla="*/ 1 h 2"/>
              <a:gd name="T38" fmla="*/ 2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2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4" name="Freeform 1785"/>
          <xdr:cNvSpPr>
            <a:spLocks/>
          </xdr:cNvSpPr>
        </xdr:nvSpPr>
        <xdr:spPr bwMode="auto">
          <a:xfrm>
            <a:off x="952" y="638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2 h 2"/>
              <a:gd name="T12" fmla="*/ 1 w 3"/>
              <a:gd name="T13" fmla="*/ 2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0 h 2"/>
              <a:gd name="T34" fmla="*/ 2 w 3"/>
              <a:gd name="T35" fmla="*/ 0 h 2"/>
              <a:gd name="T36" fmla="*/ 3 w 3"/>
              <a:gd name="T37" fmla="*/ 0 h 2"/>
              <a:gd name="T38" fmla="*/ 3 w 3"/>
              <a:gd name="T39" fmla="*/ 0 h 2"/>
              <a:gd name="T40" fmla="*/ 3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5" name="Freeform 1786"/>
          <xdr:cNvSpPr>
            <a:spLocks/>
          </xdr:cNvSpPr>
        </xdr:nvSpPr>
        <xdr:spPr bwMode="auto">
          <a:xfrm>
            <a:off x="955" y="636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1 h 2"/>
              <a:gd name="T4" fmla="*/ 1 w 3"/>
              <a:gd name="T5" fmla="*/ 1 h 2"/>
              <a:gd name="T6" fmla="*/ 0 w 3"/>
              <a:gd name="T7" fmla="*/ 2 h 2"/>
              <a:gd name="T8" fmla="*/ 1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6" name="Freeform 1787"/>
          <xdr:cNvSpPr>
            <a:spLocks/>
          </xdr:cNvSpPr>
        </xdr:nvSpPr>
        <xdr:spPr bwMode="auto">
          <a:xfrm>
            <a:off x="957" y="636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7" name="Freeform 1788"/>
          <xdr:cNvSpPr>
            <a:spLocks/>
          </xdr:cNvSpPr>
        </xdr:nvSpPr>
        <xdr:spPr bwMode="auto">
          <a:xfrm>
            <a:off x="954" y="6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8" name="Freeform 1789"/>
          <xdr:cNvSpPr>
            <a:spLocks/>
          </xdr:cNvSpPr>
        </xdr:nvSpPr>
        <xdr:spPr bwMode="auto">
          <a:xfrm>
            <a:off x="949" y="646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1 w 2"/>
              <a:gd name="T15" fmla="*/ 2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0 h 2"/>
              <a:gd name="T30" fmla="*/ 2 w 2"/>
              <a:gd name="T31" fmla="*/ 0 h 2"/>
              <a:gd name="T32" fmla="*/ 2 w 2"/>
              <a:gd name="T33" fmla="*/ 0 h 2"/>
              <a:gd name="T34" fmla="*/ 2 w 2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9" name="Freeform 1790"/>
          <xdr:cNvSpPr>
            <a:spLocks/>
          </xdr:cNvSpPr>
        </xdr:nvSpPr>
        <xdr:spPr bwMode="auto">
          <a:xfrm>
            <a:off x="941" y="65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0" name="Freeform 1791"/>
          <xdr:cNvSpPr>
            <a:spLocks/>
          </xdr:cNvSpPr>
        </xdr:nvSpPr>
        <xdr:spPr bwMode="auto">
          <a:xfrm>
            <a:off x="939" y="647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2 h 3"/>
              <a:gd name="T6" fmla="*/ 1 w 1"/>
              <a:gd name="T7" fmla="*/ 2 h 3"/>
              <a:gd name="T8" fmla="*/ 1 w 1"/>
              <a:gd name="T9" fmla="*/ 3 h 3"/>
              <a:gd name="T10" fmla="*/ 1 w 1"/>
              <a:gd name="T11" fmla="*/ 3 h 3"/>
              <a:gd name="T12" fmla="*/ 0 w 1"/>
              <a:gd name="T13" fmla="*/ 3 h 3"/>
              <a:gd name="T14" fmla="*/ 0 w 1"/>
              <a:gd name="T15" fmla="*/ 2 h 3"/>
              <a:gd name="T16" fmla="*/ 0 w 1"/>
              <a:gd name="T17" fmla="*/ 2 h 3"/>
              <a:gd name="T18" fmla="*/ 0 w 1"/>
              <a:gd name="T19" fmla="*/ 2 h 3"/>
              <a:gd name="T20" fmla="*/ 0 w 1"/>
              <a:gd name="T21" fmla="*/ 2 h 3"/>
              <a:gd name="T22" fmla="*/ 0 w 1"/>
              <a:gd name="T23" fmla="*/ 0 h 3"/>
              <a:gd name="T24" fmla="*/ 1 w 1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1" name="Freeform 1792"/>
          <xdr:cNvSpPr>
            <a:spLocks/>
          </xdr:cNvSpPr>
        </xdr:nvSpPr>
        <xdr:spPr bwMode="auto">
          <a:xfrm>
            <a:off x="950" y="620"/>
            <a:ext cx="3" cy="4"/>
          </a:xfrm>
          <a:custGeom>
            <a:avLst/>
            <a:gdLst>
              <a:gd name="T0" fmla="*/ 0 w 3"/>
              <a:gd name="T1" fmla="*/ 1 h 4"/>
              <a:gd name="T2" fmla="*/ 1 w 3"/>
              <a:gd name="T3" fmla="*/ 1 h 4"/>
              <a:gd name="T4" fmla="*/ 1 w 3"/>
              <a:gd name="T5" fmla="*/ 1 h 4"/>
              <a:gd name="T6" fmla="*/ 1 w 3"/>
              <a:gd name="T7" fmla="*/ 2 h 4"/>
              <a:gd name="T8" fmla="*/ 1 w 3"/>
              <a:gd name="T9" fmla="*/ 2 h 4"/>
              <a:gd name="T10" fmla="*/ 1 w 3"/>
              <a:gd name="T11" fmla="*/ 2 h 4"/>
              <a:gd name="T12" fmla="*/ 0 w 3"/>
              <a:gd name="T13" fmla="*/ 2 h 4"/>
              <a:gd name="T14" fmla="*/ 1 w 3"/>
              <a:gd name="T15" fmla="*/ 2 h 4"/>
              <a:gd name="T16" fmla="*/ 1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2 w 3"/>
              <a:gd name="T23" fmla="*/ 4 h 4"/>
              <a:gd name="T24" fmla="*/ 3 w 3"/>
              <a:gd name="T25" fmla="*/ 4 h 4"/>
              <a:gd name="T26" fmla="*/ 3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0 w 3"/>
              <a:gd name="T35" fmla="*/ 3 h 4"/>
              <a:gd name="T36" fmla="*/ 0 w 3"/>
              <a:gd name="T37" fmla="*/ 2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1 h 4"/>
              <a:gd name="T44" fmla="*/ 0 w 3"/>
              <a:gd name="T45" fmla="*/ 1 h 4"/>
              <a:gd name="T46" fmla="*/ 0 w 3"/>
              <a:gd name="T47" fmla="*/ 0 h 4"/>
              <a:gd name="T48" fmla="*/ 0 w 3"/>
              <a:gd name="T49" fmla="*/ 1 h 4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3" h="4">
                <a:moveTo>
                  <a:pt x="0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2" name="Freeform 1793"/>
          <xdr:cNvSpPr>
            <a:spLocks/>
          </xdr:cNvSpPr>
        </xdr:nvSpPr>
        <xdr:spPr bwMode="auto">
          <a:xfrm>
            <a:off x="949" y="643"/>
            <a:ext cx="4" cy="1"/>
          </a:xfrm>
          <a:custGeom>
            <a:avLst/>
            <a:gdLst>
              <a:gd name="T0" fmla="*/ 2 w 4"/>
              <a:gd name="T1" fmla="*/ 0 h 1"/>
              <a:gd name="T2" fmla="*/ 4 w 4"/>
              <a:gd name="T3" fmla="*/ 0 h 1"/>
              <a:gd name="T4" fmla="*/ 3 w 4"/>
              <a:gd name="T5" fmla="*/ 0 h 1"/>
              <a:gd name="T6" fmla="*/ 3 w 4"/>
              <a:gd name="T7" fmla="*/ 0 h 1"/>
              <a:gd name="T8" fmla="*/ 3 w 4"/>
              <a:gd name="T9" fmla="*/ 0 h 1"/>
              <a:gd name="T10" fmla="*/ 3 w 4"/>
              <a:gd name="T11" fmla="*/ 1 h 1"/>
              <a:gd name="T12" fmla="*/ 4 w 4"/>
              <a:gd name="T13" fmla="*/ 1 h 1"/>
              <a:gd name="T14" fmla="*/ 4 w 4"/>
              <a:gd name="T15" fmla="*/ 1 h 1"/>
              <a:gd name="T16" fmla="*/ 3 w 4"/>
              <a:gd name="T17" fmla="*/ 1 h 1"/>
              <a:gd name="T18" fmla="*/ 2 w 4"/>
              <a:gd name="T19" fmla="*/ 1 h 1"/>
              <a:gd name="T20" fmla="*/ 2 w 4"/>
              <a:gd name="T21" fmla="*/ 0 h 1"/>
              <a:gd name="T22" fmla="*/ 1 w 4"/>
              <a:gd name="T23" fmla="*/ 0 h 1"/>
              <a:gd name="T24" fmla="*/ 0 w 4"/>
              <a:gd name="T25" fmla="*/ 0 h 1"/>
              <a:gd name="T26" fmla="*/ 2 w 4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2" y="0"/>
                </a:moveTo>
                <a:lnTo>
                  <a:pt x="4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3" name="Freeform 1794"/>
          <xdr:cNvSpPr>
            <a:spLocks/>
          </xdr:cNvSpPr>
        </xdr:nvSpPr>
        <xdr:spPr bwMode="auto">
          <a:xfrm>
            <a:off x="946" y="641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1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4" name="Freeform 1795"/>
          <xdr:cNvSpPr>
            <a:spLocks/>
          </xdr:cNvSpPr>
        </xdr:nvSpPr>
        <xdr:spPr bwMode="auto">
          <a:xfrm>
            <a:off x="955" y="62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5" name="Freeform 1796"/>
          <xdr:cNvSpPr>
            <a:spLocks/>
          </xdr:cNvSpPr>
        </xdr:nvSpPr>
        <xdr:spPr bwMode="auto">
          <a:xfrm>
            <a:off x="936" y="641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6" name="Freeform 1797"/>
          <xdr:cNvSpPr>
            <a:spLocks/>
          </xdr:cNvSpPr>
        </xdr:nvSpPr>
        <xdr:spPr bwMode="auto">
          <a:xfrm>
            <a:off x="957" y="63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7" name="Freeform 1798"/>
          <xdr:cNvSpPr>
            <a:spLocks/>
          </xdr:cNvSpPr>
        </xdr:nvSpPr>
        <xdr:spPr bwMode="auto">
          <a:xfrm>
            <a:off x="957" y="64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8" name="Freeform 1799"/>
          <xdr:cNvSpPr>
            <a:spLocks/>
          </xdr:cNvSpPr>
        </xdr:nvSpPr>
        <xdr:spPr bwMode="auto">
          <a:xfrm>
            <a:off x="955" y="642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9" name="Freeform 1800"/>
          <xdr:cNvSpPr>
            <a:spLocks/>
          </xdr:cNvSpPr>
        </xdr:nvSpPr>
        <xdr:spPr bwMode="auto">
          <a:xfrm>
            <a:off x="952" y="64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0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0" name="Freeform 1801"/>
          <xdr:cNvSpPr>
            <a:spLocks/>
          </xdr:cNvSpPr>
        </xdr:nvSpPr>
        <xdr:spPr bwMode="auto">
          <a:xfrm>
            <a:off x="954" y="64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1" name="Freeform 1802"/>
          <xdr:cNvSpPr>
            <a:spLocks/>
          </xdr:cNvSpPr>
        </xdr:nvSpPr>
        <xdr:spPr bwMode="auto">
          <a:xfrm>
            <a:off x="945" y="64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2" name="Freeform 1803"/>
          <xdr:cNvSpPr>
            <a:spLocks/>
          </xdr:cNvSpPr>
        </xdr:nvSpPr>
        <xdr:spPr bwMode="auto">
          <a:xfrm>
            <a:off x="948" y="648"/>
            <a:ext cx="2" cy="2"/>
          </a:xfrm>
          <a:custGeom>
            <a:avLst/>
            <a:gdLst>
              <a:gd name="T0" fmla="*/ 1 w 2"/>
              <a:gd name="T1" fmla="*/ 1 h 2"/>
              <a:gd name="T2" fmla="*/ 1 w 2"/>
              <a:gd name="T3" fmla="*/ 1 h 2"/>
              <a:gd name="T4" fmla="*/ 0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1 w 2"/>
              <a:gd name="T11" fmla="*/ 1 h 2"/>
              <a:gd name="T12" fmla="*/ 0 w 2"/>
              <a:gd name="T13" fmla="*/ 2 h 2"/>
              <a:gd name="T14" fmla="*/ 0 w 2"/>
              <a:gd name="T15" fmla="*/ 1 h 2"/>
              <a:gd name="T16" fmla="*/ 2 w 2"/>
              <a:gd name="T17" fmla="*/ 0 h 2"/>
              <a:gd name="T18" fmla="*/ 2 w 2"/>
              <a:gd name="T19" fmla="*/ 0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2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3" name="Freeform 1804"/>
          <xdr:cNvSpPr>
            <a:spLocks/>
          </xdr:cNvSpPr>
        </xdr:nvSpPr>
        <xdr:spPr bwMode="auto">
          <a:xfrm>
            <a:off x="846" y="66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4" name="Freeform 1805"/>
          <xdr:cNvSpPr>
            <a:spLocks/>
          </xdr:cNvSpPr>
        </xdr:nvSpPr>
        <xdr:spPr bwMode="auto">
          <a:xfrm>
            <a:off x="847" y="665"/>
            <a:ext cx="4" cy="3"/>
          </a:xfrm>
          <a:custGeom>
            <a:avLst/>
            <a:gdLst>
              <a:gd name="T0" fmla="*/ 4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4 w 4"/>
              <a:gd name="T7" fmla="*/ 2 h 3"/>
              <a:gd name="T8" fmla="*/ 3 w 4"/>
              <a:gd name="T9" fmla="*/ 1 h 3"/>
              <a:gd name="T10" fmla="*/ 3 w 4"/>
              <a:gd name="T11" fmla="*/ 1 h 3"/>
              <a:gd name="T12" fmla="*/ 3 w 4"/>
              <a:gd name="T13" fmla="*/ 2 h 3"/>
              <a:gd name="T14" fmla="*/ 3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2 w 4"/>
              <a:gd name="T23" fmla="*/ 3 h 3"/>
              <a:gd name="T24" fmla="*/ 1 w 4"/>
              <a:gd name="T25" fmla="*/ 3 h 3"/>
              <a:gd name="T26" fmla="*/ 1 w 4"/>
              <a:gd name="T27" fmla="*/ 3 h 3"/>
              <a:gd name="T28" fmla="*/ 1 w 4"/>
              <a:gd name="T29" fmla="*/ 2 h 3"/>
              <a:gd name="T30" fmla="*/ 1 w 4"/>
              <a:gd name="T31" fmla="*/ 2 h 3"/>
              <a:gd name="T32" fmla="*/ 1 w 4"/>
              <a:gd name="T33" fmla="*/ 1 h 3"/>
              <a:gd name="T34" fmla="*/ 1 w 4"/>
              <a:gd name="T35" fmla="*/ 2 h 3"/>
              <a:gd name="T36" fmla="*/ 2 w 4"/>
              <a:gd name="T37" fmla="*/ 1 h 3"/>
              <a:gd name="T38" fmla="*/ 1 w 4"/>
              <a:gd name="T39" fmla="*/ 1 h 3"/>
              <a:gd name="T40" fmla="*/ 0 w 4"/>
              <a:gd name="T41" fmla="*/ 1 h 3"/>
              <a:gd name="T42" fmla="*/ 0 w 4"/>
              <a:gd name="T43" fmla="*/ 1 h 3"/>
              <a:gd name="T44" fmla="*/ 0 w 4"/>
              <a:gd name="T45" fmla="*/ 1 h 3"/>
              <a:gd name="T46" fmla="*/ 1 w 4"/>
              <a:gd name="T47" fmla="*/ 1 h 3"/>
              <a:gd name="T48" fmla="*/ 2 w 4"/>
              <a:gd name="T49" fmla="*/ 1 h 3"/>
              <a:gd name="T50" fmla="*/ 3 w 4"/>
              <a:gd name="T51" fmla="*/ 1 h 3"/>
              <a:gd name="T52" fmla="*/ 4 w 4"/>
              <a:gd name="T53" fmla="*/ 0 h 3"/>
              <a:gd name="T54" fmla="*/ 4 w 4"/>
              <a:gd name="T55" fmla="*/ 1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4" h="3">
                <a:moveTo>
                  <a:pt x="4" y="1"/>
                </a:moveTo>
                <a:lnTo>
                  <a:pt x="4" y="1"/>
                </a:lnTo>
                <a:lnTo>
                  <a:pt x="4" y="2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5" name="Rectangle 1806"/>
          <xdr:cNvSpPr>
            <a:spLocks noChangeArrowheads="1"/>
          </xdr:cNvSpPr>
        </xdr:nvSpPr>
        <xdr:spPr bwMode="auto">
          <a:xfrm>
            <a:off x="849" y="672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6" name="Freeform 1807"/>
          <xdr:cNvSpPr>
            <a:spLocks/>
          </xdr:cNvSpPr>
        </xdr:nvSpPr>
        <xdr:spPr bwMode="auto">
          <a:xfrm>
            <a:off x="846" y="661"/>
            <a:ext cx="6" cy="4"/>
          </a:xfrm>
          <a:custGeom>
            <a:avLst/>
            <a:gdLst>
              <a:gd name="T0" fmla="*/ 5 w 6"/>
              <a:gd name="T1" fmla="*/ 0 h 4"/>
              <a:gd name="T2" fmla="*/ 5 w 6"/>
              <a:gd name="T3" fmla="*/ 1 h 4"/>
              <a:gd name="T4" fmla="*/ 6 w 6"/>
              <a:gd name="T5" fmla="*/ 1 h 4"/>
              <a:gd name="T6" fmla="*/ 6 w 6"/>
              <a:gd name="T7" fmla="*/ 1 h 4"/>
              <a:gd name="T8" fmla="*/ 6 w 6"/>
              <a:gd name="T9" fmla="*/ 3 h 4"/>
              <a:gd name="T10" fmla="*/ 6 w 6"/>
              <a:gd name="T11" fmla="*/ 3 h 4"/>
              <a:gd name="T12" fmla="*/ 5 w 6"/>
              <a:gd name="T13" fmla="*/ 3 h 4"/>
              <a:gd name="T14" fmla="*/ 5 w 6"/>
              <a:gd name="T15" fmla="*/ 4 h 4"/>
              <a:gd name="T16" fmla="*/ 5 w 6"/>
              <a:gd name="T17" fmla="*/ 4 h 4"/>
              <a:gd name="T18" fmla="*/ 4 w 6"/>
              <a:gd name="T19" fmla="*/ 4 h 4"/>
              <a:gd name="T20" fmla="*/ 4 w 6"/>
              <a:gd name="T21" fmla="*/ 4 h 4"/>
              <a:gd name="T22" fmla="*/ 3 w 6"/>
              <a:gd name="T23" fmla="*/ 4 h 4"/>
              <a:gd name="T24" fmla="*/ 3 w 6"/>
              <a:gd name="T25" fmla="*/ 3 h 4"/>
              <a:gd name="T26" fmla="*/ 3 w 6"/>
              <a:gd name="T27" fmla="*/ 3 h 4"/>
              <a:gd name="T28" fmla="*/ 2 w 6"/>
              <a:gd name="T29" fmla="*/ 4 h 4"/>
              <a:gd name="T30" fmla="*/ 2 w 6"/>
              <a:gd name="T31" fmla="*/ 4 h 4"/>
              <a:gd name="T32" fmla="*/ 1 w 6"/>
              <a:gd name="T33" fmla="*/ 4 h 4"/>
              <a:gd name="T34" fmla="*/ 1 w 6"/>
              <a:gd name="T35" fmla="*/ 4 h 4"/>
              <a:gd name="T36" fmla="*/ 1 w 6"/>
              <a:gd name="T37" fmla="*/ 4 h 4"/>
              <a:gd name="T38" fmla="*/ 1 w 6"/>
              <a:gd name="T39" fmla="*/ 4 h 4"/>
              <a:gd name="T40" fmla="*/ 0 w 6"/>
              <a:gd name="T41" fmla="*/ 3 h 4"/>
              <a:gd name="T42" fmla="*/ 0 w 6"/>
              <a:gd name="T43" fmla="*/ 3 h 4"/>
              <a:gd name="T44" fmla="*/ 1 w 6"/>
              <a:gd name="T45" fmla="*/ 3 h 4"/>
              <a:gd name="T46" fmla="*/ 1 w 6"/>
              <a:gd name="T47" fmla="*/ 2 h 4"/>
              <a:gd name="T48" fmla="*/ 2 w 6"/>
              <a:gd name="T49" fmla="*/ 2 h 4"/>
              <a:gd name="T50" fmla="*/ 2 w 6"/>
              <a:gd name="T51" fmla="*/ 2 h 4"/>
              <a:gd name="T52" fmla="*/ 3 w 6"/>
              <a:gd name="T53" fmla="*/ 1 h 4"/>
              <a:gd name="T54" fmla="*/ 4 w 6"/>
              <a:gd name="T55" fmla="*/ 1 h 4"/>
              <a:gd name="T56" fmla="*/ 4 w 6"/>
              <a:gd name="T57" fmla="*/ 1 h 4"/>
              <a:gd name="T58" fmla="*/ 4 w 6"/>
              <a:gd name="T59" fmla="*/ 0 h 4"/>
              <a:gd name="T60" fmla="*/ 5 w 6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6" h="4">
                <a:moveTo>
                  <a:pt x="5" y="0"/>
                </a:moveTo>
                <a:lnTo>
                  <a:pt x="5" y="1"/>
                </a:lnTo>
                <a:lnTo>
                  <a:pt x="6" y="1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7" name="Freeform 1808"/>
          <xdr:cNvSpPr>
            <a:spLocks/>
          </xdr:cNvSpPr>
        </xdr:nvSpPr>
        <xdr:spPr bwMode="auto">
          <a:xfrm>
            <a:off x="962" y="659"/>
            <a:ext cx="2" cy="1"/>
          </a:xfrm>
          <a:custGeom>
            <a:avLst/>
            <a:gdLst>
              <a:gd name="T0" fmla="*/ 0 w 2"/>
              <a:gd name="T1" fmla="*/ 1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8" name="Freeform 1809"/>
          <xdr:cNvSpPr>
            <a:spLocks/>
          </xdr:cNvSpPr>
        </xdr:nvSpPr>
        <xdr:spPr bwMode="auto">
          <a:xfrm>
            <a:off x="959" y="667"/>
            <a:ext cx="5" cy="2"/>
          </a:xfrm>
          <a:custGeom>
            <a:avLst/>
            <a:gdLst>
              <a:gd name="T0" fmla="*/ 5 w 5"/>
              <a:gd name="T1" fmla="*/ 1 h 2"/>
              <a:gd name="T2" fmla="*/ 4 w 5"/>
              <a:gd name="T3" fmla="*/ 1 h 2"/>
              <a:gd name="T4" fmla="*/ 4 w 5"/>
              <a:gd name="T5" fmla="*/ 1 h 2"/>
              <a:gd name="T6" fmla="*/ 4 w 5"/>
              <a:gd name="T7" fmla="*/ 1 h 2"/>
              <a:gd name="T8" fmla="*/ 3 w 5"/>
              <a:gd name="T9" fmla="*/ 1 h 2"/>
              <a:gd name="T10" fmla="*/ 2 w 5"/>
              <a:gd name="T11" fmla="*/ 1 h 2"/>
              <a:gd name="T12" fmla="*/ 2 w 5"/>
              <a:gd name="T13" fmla="*/ 1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2 w 5"/>
              <a:gd name="T21" fmla="*/ 2 h 2"/>
              <a:gd name="T22" fmla="*/ 1 w 5"/>
              <a:gd name="T23" fmla="*/ 2 h 2"/>
              <a:gd name="T24" fmla="*/ 1 w 5"/>
              <a:gd name="T25" fmla="*/ 2 h 2"/>
              <a:gd name="T26" fmla="*/ 0 w 5"/>
              <a:gd name="T27" fmla="*/ 1 h 2"/>
              <a:gd name="T28" fmla="*/ 0 w 5"/>
              <a:gd name="T29" fmla="*/ 1 h 2"/>
              <a:gd name="T30" fmla="*/ 1 w 5"/>
              <a:gd name="T31" fmla="*/ 1 h 2"/>
              <a:gd name="T32" fmla="*/ 1 w 5"/>
              <a:gd name="T33" fmla="*/ 1 h 2"/>
              <a:gd name="T34" fmla="*/ 1 w 5"/>
              <a:gd name="T35" fmla="*/ 0 h 2"/>
              <a:gd name="T36" fmla="*/ 1 w 5"/>
              <a:gd name="T37" fmla="*/ 0 h 2"/>
              <a:gd name="T38" fmla="*/ 2 w 5"/>
              <a:gd name="T39" fmla="*/ 0 h 2"/>
              <a:gd name="T40" fmla="*/ 3 w 5"/>
              <a:gd name="T41" fmla="*/ 0 h 2"/>
              <a:gd name="T42" fmla="*/ 3 w 5"/>
              <a:gd name="T43" fmla="*/ 0 h 2"/>
              <a:gd name="T44" fmla="*/ 3 w 5"/>
              <a:gd name="T45" fmla="*/ 0 h 2"/>
              <a:gd name="T46" fmla="*/ 3 w 5"/>
              <a:gd name="T47" fmla="*/ 0 h 2"/>
              <a:gd name="T48" fmla="*/ 4 w 5"/>
              <a:gd name="T49" fmla="*/ 0 h 2"/>
              <a:gd name="T50" fmla="*/ 4 w 5"/>
              <a:gd name="T51" fmla="*/ 0 h 2"/>
              <a:gd name="T52" fmla="*/ 5 w 5"/>
              <a:gd name="T53" fmla="*/ 0 h 2"/>
              <a:gd name="T54" fmla="*/ 5 w 5"/>
              <a:gd name="T55" fmla="*/ 0 h 2"/>
              <a:gd name="T56" fmla="*/ 5 w 5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9" name="Freeform 1810"/>
          <xdr:cNvSpPr>
            <a:spLocks/>
          </xdr:cNvSpPr>
        </xdr:nvSpPr>
        <xdr:spPr bwMode="auto">
          <a:xfrm>
            <a:off x="946" y="668"/>
            <a:ext cx="14" cy="19"/>
          </a:xfrm>
          <a:custGeom>
            <a:avLst/>
            <a:gdLst>
              <a:gd name="T0" fmla="*/ 14 w 14"/>
              <a:gd name="T1" fmla="*/ 2 h 19"/>
              <a:gd name="T2" fmla="*/ 13 w 14"/>
              <a:gd name="T3" fmla="*/ 2 h 19"/>
              <a:gd name="T4" fmla="*/ 12 w 14"/>
              <a:gd name="T5" fmla="*/ 3 h 19"/>
              <a:gd name="T6" fmla="*/ 12 w 14"/>
              <a:gd name="T7" fmla="*/ 4 h 19"/>
              <a:gd name="T8" fmla="*/ 11 w 14"/>
              <a:gd name="T9" fmla="*/ 4 h 19"/>
              <a:gd name="T10" fmla="*/ 10 w 14"/>
              <a:gd name="T11" fmla="*/ 3 h 19"/>
              <a:gd name="T12" fmla="*/ 9 w 14"/>
              <a:gd name="T13" fmla="*/ 6 h 19"/>
              <a:gd name="T14" fmla="*/ 10 w 14"/>
              <a:gd name="T15" fmla="*/ 6 h 19"/>
              <a:gd name="T16" fmla="*/ 9 w 14"/>
              <a:gd name="T17" fmla="*/ 8 h 19"/>
              <a:gd name="T18" fmla="*/ 10 w 14"/>
              <a:gd name="T19" fmla="*/ 8 h 19"/>
              <a:gd name="T20" fmla="*/ 11 w 14"/>
              <a:gd name="T21" fmla="*/ 9 h 19"/>
              <a:gd name="T22" fmla="*/ 12 w 14"/>
              <a:gd name="T23" fmla="*/ 9 h 19"/>
              <a:gd name="T24" fmla="*/ 12 w 14"/>
              <a:gd name="T25" fmla="*/ 10 h 19"/>
              <a:gd name="T26" fmla="*/ 10 w 14"/>
              <a:gd name="T27" fmla="*/ 10 h 19"/>
              <a:gd name="T28" fmla="*/ 8 w 14"/>
              <a:gd name="T29" fmla="*/ 11 h 19"/>
              <a:gd name="T30" fmla="*/ 8 w 14"/>
              <a:gd name="T31" fmla="*/ 12 h 19"/>
              <a:gd name="T32" fmla="*/ 8 w 14"/>
              <a:gd name="T33" fmla="*/ 12 h 19"/>
              <a:gd name="T34" fmla="*/ 8 w 14"/>
              <a:gd name="T35" fmla="*/ 13 h 19"/>
              <a:gd name="T36" fmla="*/ 7 w 14"/>
              <a:gd name="T37" fmla="*/ 13 h 19"/>
              <a:gd name="T38" fmla="*/ 4 w 14"/>
              <a:gd name="T39" fmla="*/ 15 h 19"/>
              <a:gd name="T40" fmla="*/ 5 w 14"/>
              <a:gd name="T41" fmla="*/ 15 h 19"/>
              <a:gd name="T42" fmla="*/ 3 w 14"/>
              <a:gd name="T43" fmla="*/ 16 h 19"/>
              <a:gd name="T44" fmla="*/ 4 w 14"/>
              <a:gd name="T45" fmla="*/ 17 h 19"/>
              <a:gd name="T46" fmla="*/ 3 w 14"/>
              <a:gd name="T47" fmla="*/ 17 h 19"/>
              <a:gd name="T48" fmla="*/ 1 w 14"/>
              <a:gd name="T49" fmla="*/ 19 h 19"/>
              <a:gd name="T50" fmla="*/ 1 w 14"/>
              <a:gd name="T51" fmla="*/ 18 h 19"/>
              <a:gd name="T52" fmla="*/ 2 w 14"/>
              <a:gd name="T53" fmla="*/ 16 h 19"/>
              <a:gd name="T54" fmla="*/ 2 w 14"/>
              <a:gd name="T55" fmla="*/ 16 h 19"/>
              <a:gd name="T56" fmla="*/ 2 w 14"/>
              <a:gd name="T57" fmla="*/ 15 h 19"/>
              <a:gd name="T58" fmla="*/ 1 w 14"/>
              <a:gd name="T59" fmla="*/ 14 h 19"/>
              <a:gd name="T60" fmla="*/ 0 w 14"/>
              <a:gd name="T61" fmla="*/ 12 h 19"/>
              <a:gd name="T62" fmla="*/ 1 w 14"/>
              <a:gd name="T63" fmla="*/ 11 h 19"/>
              <a:gd name="T64" fmla="*/ 0 w 14"/>
              <a:gd name="T65" fmla="*/ 10 h 19"/>
              <a:gd name="T66" fmla="*/ 0 w 14"/>
              <a:gd name="T67" fmla="*/ 9 h 19"/>
              <a:gd name="T68" fmla="*/ 1 w 14"/>
              <a:gd name="T69" fmla="*/ 6 h 19"/>
              <a:gd name="T70" fmla="*/ 5 w 14"/>
              <a:gd name="T71" fmla="*/ 2 h 19"/>
              <a:gd name="T72" fmla="*/ 7 w 14"/>
              <a:gd name="T73" fmla="*/ 1 h 19"/>
              <a:gd name="T74" fmla="*/ 9 w 14"/>
              <a:gd name="T75" fmla="*/ 0 h 19"/>
              <a:gd name="T76" fmla="*/ 10 w 14"/>
              <a:gd name="T77" fmla="*/ 2 h 19"/>
              <a:gd name="T78" fmla="*/ 11 w 14"/>
              <a:gd name="T79" fmla="*/ 0 h 19"/>
              <a:gd name="T80" fmla="*/ 12 w 14"/>
              <a:gd name="T81" fmla="*/ 0 h 19"/>
              <a:gd name="T82" fmla="*/ 12 w 14"/>
              <a:gd name="T83" fmla="*/ 1 h 19"/>
              <a:gd name="T84" fmla="*/ 13 w 14"/>
              <a:gd name="T85" fmla="*/ 0 h 1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14" h="19">
                <a:moveTo>
                  <a:pt x="13" y="0"/>
                </a:moveTo>
                <a:lnTo>
                  <a:pt x="13" y="1"/>
                </a:lnTo>
                <a:lnTo>
                  <a:pt x="14" y="2"/>
                </a:lnTo>
                <a:lnTo>
                  <a:pt x="13" y="2"/>
                </a:lnTo>
                <a:lnTo>
                  <a:pt x="13" y="3"/>
                </a:lnTo>
                <a:lnTo>
                  <a:pt x="12" y="2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10" y="7"/>
                </a:lnTo>
                <a:lnTo>
                  <a:pt x="9" y="8"/>
                </a:lnTo>
                <a:lnTo>
                  <a:pt x="10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lnTo>
                  <a:pt x="11" y="9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10" y="10"/>
                </a:lnTo>
                <a:lnTo>
                  <a:pt x="9" y="11"/>
                </a:lnTo>
                <a:lnTo>
                  <a:pt x="8" y="11"/>
                </a:lnTo>
                <a:lnTo>
                  <a:pt x="8" y="12"/>
                </a:lnTo>
                <a:lnTo>
                  <a:pt x="9" y="12"/>
                </a:lnTo>
                <a:lnTo>
                  <a:pt x="8" y="12"/>
                </a:lnTo>
                <a:lnTo>
                  <a:pt x="8" y="13"/>
                </a:lnTo>
                <a:lnTo>
                  <a:pt x="7" y="13"/>
                </a:lnTo>
                <a:lnTo>
                  <a:pt x="6" y="14"/>
                </a:lnTo>
                <a:lnTo>
                  <a:pt x="4" y="14"/>
                </a:lnTo>
                <a:lnTo>
                  <a:pt x="4" y="15"/>
                </a:lnTo>
                <a:lnTo>
                  <a:pt x="5" y="15"/>
                </a:lnTo>
                <a:lnTo>
                  <a:pt x="4" y="15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4" y="17"/>
                </a:lnTo>
                <a:lnTo>
                  <a:pt x="3" y="17"/>
                </a:lnTo>
                <a:lnTo>
                  <a:pt x="3" y="18"/>
                </a:lnTo>
                <a:lnTo>
                  <a:pt x="1" y="19"/>
                </a:lnTo>
                <a:lnTo>
                  <a:pt x="0" y="19"/>
                </a:lnTo>
                <a:lnTo>
                  <a:pt x="1" y="18"/>
                </a:lnTo>
                <a:lnTo>
                  <a:pt x="1" y="17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1" y="16"/>
                </a:lnTo>
                <a:lnTo>
                  <a:pt x="2" y="15"/>
                </a:lnTo>
                <a:lnTo>
                  <a:pt x="1" y="15"/>
                </a:lnTo>
                <a:lnTo>
                  <a:pt x="2" y="15"/>
                </a:lnTo>
                <a:lnTo>
                  <a:pt x="1" y="14"/>
                </a:lnTo>
                <a:lnTo>
                  <a:pt x="1" y="13"/>
                </a:lnTo>
                <a:lnTo>
                  <a:pt x="0" y="12"/>
                </a:lnTo>
                <a:lnTo>
                  <a:pt x="1" y="11"/>
                </a:lnTo>
                <a:lnTo>
                  <a:pt x="1" y="10"/>
                </a:lnTo>
                <a:lnTo>
                  <a:pt x="0" y="10"/>
                </a:lnTo>
                <a:lnTo>
                  <a:pt x="0" y="9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4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0"/>
                </a:lnTo>
                <a:lnTo>
                  <a:pt x="9" y="0"/>
                </a:lnTo>
                <a:lnTo>
                  <a:pt x="10" y="1"/>
                </a:lnTo>
                <a:lnTo>
                  <a:pt x="9" y="1"/>
                </a:lnTo>
                <a:lnTo>
                  <a:pt x="10" y="2"/>
                </a:lnTo>
                <a:lnTo>
                  <a:pt x="10" y="1"/>
                </a:lnTo>
                <a:lnTo>
                  <a:pt x="11" y="1"/>
                </a:lnTo>
                <a:lnTo>
                  <a:pt x="11" y="0"/>
                </a:lnTo>
                <a:lnTo>
                  <a:pt x="12" y="0"/>
                </a:lnTo>
                <a:lnTo>
                  <a:pt x="11" y="1"/>
                </a:lnTo>
                <a:lnTo>
                  <a:pt x="12" y="1"/>
                </a:lnTo>
                <a:lnTo>
                  <a:pt x="12" y="0"/>
                </a:lnTo>
                <a:lnTo>
                  <a:pt x="1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0" name="Freeform 1811"/>
          <xdr:cNvSpPr>
            <a:spLocks/>
          </xdr:cNvSpPr>
        </xdr:nvSpPr>
        <xdr:spPr bwMode="auto">
          <a:xfrm>
            <a:off x="920" y="678"/>
            <a:ext cx="11" cy="21"/>
          </a:xfrm>
          <a:custGeom>
            <a:avLst/>
            <a:gdLst>
              <a:gd name="T0" fmla="*/ 11 w 11"/>
              <a:gd name="T1" fmla="*/ 1 h 21"/>
              <a:gd name="T2" fmla="*/ 10 w 11"/>
              <a:gd name="T3" fmla="*/ 2 h 21"/>
              <a:gd name="T4" fmla="*/ 10 w 11"/>
              <a:gd name="T5" fmla="*/ 3 h 21"/>
              <a:gd name="T6" fmla="*/ 10 w 11"/>
              <a:gd name="T7" fmla="*/ 4 h 21"/>
              <a:gd name="T8" fmla="*/ 9 w 11"/>
              <a:gd name="T9" fmla="*/ 5 h 21"/>
              <a:gd name="T10" fmla="*/ 8 w 11"/>
              <a:gd name="T11" fmla="*/ 6 h 21"/>
              <a:gd name="T12" fmla="*/ 8 w 11"/>
              <a:gd name="T13" fmla="*/ 6 h 21"/>
              <a:gd name="T14" fmla="*/ 8 w 11"/>
              <a:gd name="T15" fmla="*/ 7 h 21"/>
              <a:gd name="T16" fmla="*/ 8 w 11"/>
              <a:gd name="T17" fmla="*/ 8 h 21"/>
              <a:gd name="T18" fmla="*/ 7 w 11"/>
              <a:gd name="T19" fmla="*/ 9 h 21"/>
              <a:gd name="T20" fmla="*/ 6 w 11"/>
              <a:gd name="T21" fmla="*/ 10 h 21"/>
              <a:gd name="T22" fmla="*/ 6 w 11"/>
              <a:gd name="T23" fmla="*/ 12 h 21"/>
              <a:gd name="T24" fmla="*/ 5 w 11"/>
              <a:gd name="T25" fmla="*/ 13 h 21"/>
              <a:gd name="T26" fmla="*/ 5 w 11"/>
              <a:gd name="T27" fmla="*/ 14 h 21"/>
              <a:gd name="T28" fmla="*/ 4 w 11"/>
              <a:gd name="T29" fmla="*/ 15 h 21"/>
              <a:gd name="T30" fmla="*/ 4 w 11"/>
              <a:gd name="T31" fmla="*/ 16 h 21"/>
              <a:gd name="T32" fmla="*/ 4 w 11"/>
              <a:gd name="T33" fmla="*/ 17 h 21"/>
              <a:gd name="T34" fmla="*/ 3 w 11"/>
              <a:gd name="T35" fmla="*/ 19 h 21"/>
              <a:gd name="T36" fmla="*/ 2 w 11"/>
              <a:gd name="T37" fmla="*/ 21 h 21"/>
              <a:gd name="T38" fmla="*/ 0 w 11"/>
              <a:gd name="T39" fmla="*/ 21 h 21"/>
              <a:gd name="T40" fmla="*/ 0 w 11"/>
              <a:gd name="T41" fmla="*/ 20 h 21"/>
              <a:gd name="T42" fmla="*/ 1 w 11"/>
              <a:gd name="T43" fmla="*/ 18 h 21"/>
              <a:gd name="T44" fmla="*/ 0 w 11"/>
              <a:gd name="T45" fmla="*/ 17 h 21"/>
              <a:gd name="T46" fmla="*/ 0 w 11"/>
              <a:gd name="T47" fmla="*/ 16 h 21"/>
              <a:gd name="T48" fmla="*/ 1 w 11"/>
              <a:gd name="T49" fmla="*/ 14 h 21"/>
              <a:gd name="T50" fmla="*/ 3 w 11"/>
              <a:gd name="T51" fmla="*/ 10 h 21"/>
              <a:gd name="T52" fmla="*/ 4 w 11"/>
              <a:gd name="T53" fmla="*/ 9 h 21"/>
              <a:gd name="T54" fmla="*/ 5 w 11"/>
              <a:gd name="T55" fmla="*/ 9 h 21"/>
              <a:gd name="T56" fmla="*/ 6 w 11"/>
              <a:gd name="T57" fmla="*/ 7 h 21"/>
              <a:gd name="T58" fmla="*/ 7 w 11"/>
              <a:gd name="T59" fmla="*/ 6 h 21"/>
              <a:gd name="T60" fmla="*/ 8 w 11"/>
              <a:gd name="T61" fmla="*/ 4 h 21"/>
              <a:gd name="T62" fmla="*/ 8 w 11"/>
              <a:gd name="T63" fmla="*/ 3 h 21"/>
              <a:gd name="T64" fmla="*/ 9 w 11"/>
              <a:gd name="T65" fmla="*/ 2 h 21"/>
              <a:gd name="T66" fmla="*/ 9 w 11"/>
              <a:gd name="T67" fmla="*/ 1 h 21"/>
              <a:gd name="T68" fmla="*/ 10 w 11"/>
              <a:gd name="T69" fmla="*/ 1 h 21"/>
              <a:gd name="T70" fmla="*/ 11 w 11"/>
              <a:gd name="T71" fmla="*/ 1 h 21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11" h="21">
                <a:moveTo>
                  <a:pt x="11" y="1"/>
                </a:moveTo>
                <a:lnTo>
                  <a:pt x="11" y="1"/>
                </a:lnTo>
                <a:lnTo>
                  <a:pt x="10" y="2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6"/>
                </a:lnTo>
                <a:lnTo>
                  <a:pt x="8" y="6"/>
                </a:lnTo>
                <a:lnTo>
                  <a:pt x="8" y="7"/>
                </a:lnTo>
                <a:lnTo>
                  <a:pt x="8" y="8"/>
                </a:lnTo>
                <a:lnTo>
                  <a:pt x="7" y="9"/>
                </a:lnTo>
                <a:lnTo>
                  <a:pt x="7" y="10"/>
                </a:lnTo>
                <a:lnTo>
                  <a:pt x="6" y="10"/>
                </a:lnTo>
                <a:lnTo>
                  <a:pt x="6" y="11"/>
                </a:lnTo>
                <a:lnTo>
                  <a:pt x="6" y="12"/>
                </a:lnTo>
                <a:lnTo>
                  <a:pt x="5" y="12"/>
                </a:lnTo>
                <a:lnTo>
                  <a:pt x="5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3" y="18"/>
                </a:lnTo>
                <a:lnTo>
                  <a:pt x="3" y="19"/>
                </a:lnTo>
                <a:lnTo>
                  <a:pt x="3" y="20"/>
                </a:lnTo>
                <a:lnTo>
                  <a:pt x="2" y="21"/>
                </a:lnTo>
                <a:lnTo>
                  <a:pt x="1" y="21"/>
                </a:lnTo>
                <a:lnTo>
                  <a:pt x="0" y="21"/>
                </a:lnTo>
                <a:lnTo>
                  <a:pt x="1" y="21"/>
                </a:lnTo>
                <a:lnTo>
                  <a:pt x="0" y="20"/>
                </a:lnTo>
                <a:lnTo>
                  <a:pt x="1" y="18"/>
                </a:lnTo>
                <a:lnTo>
                  <a:pt x="0" y="17"/>
                </a:lnTo>
                <a:lnTo>
                  <a:pt x="0" y="16"/>
                </a:lnTo>
                <a:lnTo>
                  <a:pt x="1" y="15"/>
                </a:lnTo>
                <a:lnTo>
                  <a:pt x="1" y="14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5" y="9"/>
                </a:lnTo>
                <a:lnTo>
                  <a:pt x="6" y="8"/>
                </a:lnTo>
                <a:lnTo>
                  <a:pt x="6" y="7"/>
                </a:lnTo>
                <a:lnTo>
                  <a:pt x="7" y="6"/>
                </a:lnTo>
                <a:lnTo>
                  <a:pt x="8" y="5"/>
                </a:lnTo>
                <a:lnTo>
                  <a:pt x="8" y="4"/>
                </a:lnTo>
                <a:lnTo>
                  <a:pt x="8" y="3"/>
                </a:lnTo>
                <a:lnTo>
                  <a:pt x="9" y="3"/>
                </a:lnTo>
                <a:lnTo>
                  <a:pt x="9" y="2"/>
                </a:lnTo>
                <a:lnTo>
                  <a:pt x="9" y="1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5" name="Group 1894"/>
        <xdr:cNvGrpSpPr>
          <a:grpSpLocks/>
        </xdr:cNvGrpSpPr>
      </xdr:nvGrpSpPr>
      <xdr:grpSpPr bwMode="auto">
        <a:xfrm>
          <a:off x="6562725" y="6162675"/>
          <a:ext cx="0" cy="0"/>
          <a:chOff x="745" y="538"/>
          <a:chExt cx="142" cy="129"/>
        </a:xfrm>
      </xdr:grpSpPr>
      <xdr:sp macro="" textlink="">
        <xdr:nvSpPr>
          <xdr:cNvPr id="1875272" name="Freeform 1813"/>
          <xdr:cNvSpPr>
            <a:spLocks noEditPoints="1"/>
          </xdr:cNvSpPr>
        </xdr:nvSpPr>
        <xdr:spPr bwMode="auto">
          <a:xfrm>
            <a:off x="745" y="538"/>
            <a:ext cx="142" cy="129"/>
          </a:xfrm>
          <a:custGeom>
            <a:avLst/>
            <a:gdLst>
              <a:gd name="T0" fmla="*/ 100 w 142"/>
              <a:gd name="T1" fmla="*/ 5 h 129"/>
              <a:gd name="T2" fmla="*/ 103 w 142"/>
              <a:gd name="T3" fmla="*/ 8 h 129"/>
              <a:gd name="T4" fmla="*/ 95 w 142"/>
              <a:gd name="T5" fmla="*/ 8 h 129"/>
              <a:gd name="T6" fmla="*/ 87 w 142"/>
              <a:gd name="T7" fmla="*/ 13 h 129"/>
              <a:gd name="T8" fmla="*/ 83 w 142"/>
              <a:gd name="T9" fmla="*/ 20 h 129"/>
              <a:gd name="T10" fmla="*/ 85 w 142"/>
              <a:gd name="T11" fmla="*/ 26 h 129"/>
              <a:gd name="T12" fmla="*/ 101 w 142"/>
              <a:gd name="T13" fmla="*/ 22 h 129"/>
              <a:gd name="T14" fmla="*/ 82 w 142"/>
              <a:gd name="T15" fmla="*/ 31 h 129"/>
              <a:gd name="T16" fmla="*/ 69 w 142"/>
              <a:gd name="T17" fmla="*/ 30 h 129"/>
              <a:gd name="T18" fmla="*/ 54 w 142"/>
              <a:gd name="T19" fmla="*/ 34 h 129"/>
              <a:gd name="T20" fmla="*/ 56 w 142"/>
              <a:gd name="T21" fmla="*/ 38 h 129"/>
              <a:gd name="T22" fmla="*/ 47 w 142"/>
              <a:gd name="T23" fmla="*/ 37 h 129"/>
              <a:gd name="T24" fmla="*/ 52 w 142"/>
              <a:gd name="T25" fmla="*/ 41 h 129"/>
              <a:gd name="T26" fmla="*/ 34 w 142"/>
              <a:gd name="T27" fmla="*/ 45 h 129"/>
              <a:gd name="T28" fmla="*/ 42 w 142"/>
              <a:gd name="T29" fmla="*/ 51 h 129"/>
              <a:gd name="T30" fmla="*/ 26 w 142"/>
              <a:gd name="T31" fmla="*/ 48 h 129"/>
              <a:gd name="T32" fmla="*/ 13 w 142"/>
              <a:gd name="T33" fmla="*/ 54 h 129"/>
              <a:gd name="T34" fmla="*/ 30 w 142"/>
              <a:gd name="T35" fmla="*/ 57 h 129"/>
              <a:gd name="T36" fmla="*/ 8 w 142"/>
              <a:gd name="T37" fmla="*/ 60 h 129"/>
              <a:gd name="T38" fmla="*/ 15 w 142"/>
              <a:gd name="T39" fmla="*/ 65 h 129"/>
              <a:gd name="T40" fmla="*/ 6 w 142"/>
              <a:gd name="T41" fmla="*/ 69 h 129"/>
              <a:gd name="T42" fmla="*/ 28 w 142"/>
              <a:gd name="T43" fmla="*/ 71 h 129"/>
              <a:gd name="T44" fmla="*/ 40 w 142"/>
              <a:gd name="T45" fmla="*/ 67 h 129"/>
              <a:gd name="T46" fmla="*/ 36 w 142"/>
              <a:gd name="T47" fmla="*/ 73 h 129"/>
              <a:gd name="T48" fmla="*/ 8 w 142"/>
              <a:gd name="T49" fmla="*/ 72 h 129"/>
              <a:gd name="T50" fmla="*/ 11 w 142"/>
              <a:gd name="T51" fmla="*/ 79 h 129"/>
              <a:gd name="T52" fmla="*/ 13 w 142"/>
              <a:gd name="T53" fmla="*/ 84 h 129"/>
              <a:gd name="T54" fmla="*/ 17 w 142"/>
              <a:gd name="T55" fmla="*/ 88 h 129"/>
              <a:gd name="T56" fmla="*/ 24 w 142"/>
              <a:gd name="T57" fmla="*/ 84 h 129"/>
              <a:gd name="T58" fmla="*/ 23 w 142"/>
              <a:gd name="T59" fmla="*/ 88 h 129"/>
              <a:gd name="T60" fmla="*/ 17 w 142"/>
              <a:gd name="T61" fmla="*/ 98 h 129"/>
              <a:gd name="T62" fmla="*/ 9 w 142"/>
              <a:gd name="T63" fmla="*/ 100 h 129"/>
              <a:gd name="T64" fmla="*/ 18 w 142"/>
              <a:gd name="T65" fmla="*/ 102 h 129"/>
              <a:gd name="T66" fmla="*/ 23 w 142"/>
              <a:gd name="T67" fmla="*/ 104 h 129"/>
              <a:gd name="T68" fmla="*/ 18 w 142"/>
              <a:gd name="T69" fmla="*/ 111 h 129"/>
              <a:gd name="T70" fmla="*/ 31 w 142"/>
              <a:gd name="T71" fmla="*/ 123 h 129"/>
              <a:gd name="T72" fmla="*/ 38 w 142"/>
              <a:gd name="T73" fmla="*/ 127 h 129"/>
              <a:gd name="T74" fmla="*/ 54 w 142"/>
              <a:gd name="T75" fmla="*/ 126 h 129"/>
              <a:gd name="T76" fmla="*/ 70 w 142"/>
              <a:gd name="T77" fmla="*/ 114 h 129"/>
              <a:gd name="T78" fmla="*/ 80 w 142"/>
              <a:gd name="T79" fmla="*/ 111 h 129"/>
              <a:gd name="T80" fmla="*/ 85 w 142"/>
              <a:gd name="T81" fmla="*/ 100 h 129"/>
              <a:gd name="T82" fmla="*/ 89 w 142"/>
              <a:gd name="T83" fmla="*/ 98 h 129"/>
              <a:gd name="T84" fmla="*/ 97 w 142"/>
              <a:gd name="T85" fmla="*/ 107 h 129"/>
              <a:gd name="T86" fmla="*/ 119 w 142"/>
              <a:gd name="T87" fmla="*/ 82 h 129"/>
              <a:gd name="T88" fmla="*/ 94 w 142"/>
              <a:gd name="T89" fmla="*/ 110 h 129"/>
              <a:gd name="T90" fmla="*/ 9 w 142"/>
              <a:gd name="T91" fmla="*/ 57 h 129"/>
              <a:gd name="T92" fmla="*/ 28 w 142"/>
              <a:gd name="T93" fmla="*/ 41 h 129"/>
              <a:gd name="T94" fmla="*/ 60 w 142"/>
              <a:gd name="T95" fmla="*/ 30 h 129"/>
              <a:gd name="T96" fmla="*/ 58 w 142"/>
              <a:gd name="T97" fmla="*/ 32 h 129"/>
              <a:gd name="T98" fmla="*/ 17 w 142"/>
              <a:gd name="T99" fmla="*/ 49 h 129"/>
              <a:gd name="T100" fmla="*/ 30 w 142"/>
              <a:gd name="T101" fmla="*/ 43 h 129"/>
              <a:gd name="T102" fmla="*/ 15 w 142"/>
              <a:gd name="T103" fmla="*/ 96 h 129"/>
              <a:gd name="T104" fmla="*/ 9 w 142"/>
              <a:gd name="T105" fmla="*/ 82 h 129"/>
              <a:gd name="T106" fmla="*/ 7 w 142"/>
              <a:gd name="T107" fmla="*/ 55 h 129"/>
              <a:gd name="T108" fmla="*/ 7 w 142"/>
              <a:gd name="T109" fmla="*/ 96 h 129"/>
              <a:gd name="T110" fmla="*/ 6 w 142"/>
              <a:gd name="T111" fmla="*/ 82 h 129"/>
              <a:gd name="T112" fmla="*/ 5 w 142"/>
              <a:gd name="T113" fmla="*/ 71 h 129"/>
              <a:gd name="T114" fmla="*/ 10 w 142"/>
              <a:gd name="T115" fmla="*/ 94 h 129"/>
              <a:gd name="T116" fmla="*/ 15 w 142"/>
              <a:gd name="T117" fmla="*/ 51 h 129"/>
              <a:gd name="T118" fmla="*/ 20 w 142"/>
              <a:gd name="T119" fmla="*/ 92 h 129"/>
              <a:gd name="T120" fmla="*/ 60 w 142"/>
              <a:gd name="T121" fmla="*/ 26 h 129"/>
              <a:gd name="T122" fmla="*/ 101 w 142"/>
              <a:gd name="T123" fmla="*/ 10 h 129"/>
              <a:gd name="T124" fmla="*/ 97 w 142"/>
              <a:gd name="T125" fmla="*/ 0 h 12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2" h="129">
                <a:moveTo>
                  <a:pt x="142" y="12"/>
                </a:moveTo>
                <a:lnTo>
                  <a:pt x="142" y="10"/>
                </a:lnTo>
                <a:lnTo>
                  <a:pt x="138" y="9"/>
                </a:lnTo>
                <a:lnTo>
                  <a:pt x="137" y="9"/>
                </a:lnTo>
                <a:lnTo>
                  <a:pt x="136" y="8"/>
                </a:lnTo>
                <a:lnTo>
                  <a:pt x="135" y="8"/>
                </a:lnTo>
                <a:lnTo>
                  <a:pt x="135" y="7"/>
                </a:lnTo>
                <a:lnTo>
                  <a:pt x="138" y="4"/>
                </a:lnTo>
                <a:lnTo>
                  <a:pt x="141" y="0"/>
                </a:lnTo>
                <a:lnTo>
                  <a:pt x="142" y="0"/>
                </a:lnTo>
                <a:lnTo>
                  <a:pt x="113" y="0"/>
                </a:lnTo>
                <a:lnTo>
                  <a:pt x="107" y="0"/>
                </a:lnTo>
                <a:lnTo>
                  <a:pt x="108" y="0"/>
                </a:lnTo>
                <a:lnTo>
                  <a:pt x="107" y="0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5" y="1"/>
                </a:lnTo>
                <a:lnTo>
                  <a:pt x="104" y="1"/>
                </a:lnTo>
                <a:lnTo>
                  <a:pt x="102" y="1"/>
                </a:lnTo>
                <a:lnTo>
                  <a:pt x="103" y="2"/>
                </a:lnTo>
                <a:lnTo>
                  <a:pt x="104" y="1"/>
                </a:lnTo>
                <a:lnTo>
                  <a:pt x="104" y="2"/>
                </a:lnTo>
                <a:lnTo>
                  <a:pt x="103" y="2"/>
                </a:lnTo>
                <a:lnTo>
                  <a:pt x="102" y="1"/>
                </a:lnTo>
                <a:lnTo>
                  <a:pt x="100" y="2"/>
                </a:lnTo>
                <a:lnTo>
                  <a:pt x="99" y="3"/>
                </a:lnTo>
                <a:lnTo>
                  <a:pt x="100" y="3"/>
                </a:lnTo>
                <a:lnTo>
                  <a:pt x="103" y="2"/>
                </a:lnTo>
                <a:lnTo>
                  <a:pt x="106" y="1"/>
                </a:lnTo>
                <a:lnTo>
                  <a:pt x="105" y="2"/>
                </a:lnTo>
                <a:lnTo>
                  <a:pt x="103" y="2"/>
                </a:lnTo>
                <a:lnTo>
                  <a:pt x="101" y="3"/>
                </a:lnTo>
                <a:lnTo>
                  <a:pt x="100" y="3"/>
                </a:lnTo>
                <a:lnTo>
                  <a:pt x="99" y="3"/>
                </a:lnTo>
                <a:lnTo>
                  <a:pt x="100" y="3"/>
                </a:lnTo>
                <a:lnTo>
                  <a:pt x="102" y="3"/>
                </a:lnTo>
                <a:lnTo>
                  <a:pt x="101" y="4"/>
                </a:lnTo>
                <a:lnTo>
                  <a:pt x="100" y="4"/>
                </a:lnTo>
                <a:lnTo>
                  <a:pt x="99" y="5"/>
                </a:lnTo>
                <a:lnTo>
                  <a:pt x="100" y="5"/>
                </a:lnTo>
                <a:lnTo>
                  <a:pt x="101" y="4"/>
                </a:lnTo>
                <a:lnTo>
                  <a:pt x="102" y="4"/>
                </a:lnTo>
                <a:lnTo>
                  <a:pt x="102" y="3"/>
                </a:lnTo>
                <a:lnTo>
                  <a:pt x="103" y="3"/>
                </a:lnTo>
                <a:lnTo>
                  <a:pt x="104" y="3"/>
                </a:lnTo>
                <a:lnTo>
                  <a:pt x="104" y="2"/>
                </a:lnTo>
                <a:lnTo>
                  <a:pt x="107" y="2"/>
                </a:lnTo>
                <a:lnTo>
                  <a:pt x="109" y="1"/>
                </a:lnTo>
                <a:lnTo>
                  <a:pt x="110" y="1"/>
                </a:lnTo>
                <a:lnTo>
                  <a:pt x="111" y="0"/>
                </a:lnTo>
                <a:lnTo>
                  <a:pt x="112" y="0"/>
                </a:lnTo>
                <a:lnTo>
                  <a:pt x="113" y="1"/>
                </a:lnTo>
                <a:lnTo>
                  <a:pt x="112" y="1"/>
                </a:lnTo>
                <a:lnTo>
                  <a:pt x="111" y="1"/>
                </a:lnTo>
                <a:lnTo>
                  <a:pt x="110" y="1"/>
                </a:lnTo>
                <a:lnTo>
                  <a:pt x="109" y="1"/>
                </a:lnTo>
                <a:lnTo>
                  <a:pt x="106" y="2"/>
                </a:lnTo>
                <a:lnTo>
                  <a:pt x="106" y="3"/>
                </a:lnTo>
                <a:lnTo>
                  <a:pt x="105" y="3"/>
                </a:lnTo>
                <a:lnTo>
                  <a:pt x="106" y="3"/>
                </a:lnTo>
                <a:lnTo>
                  <a:pt x="107" y="3"/>
                </a:lnTo>
                <a:lnTo>
                  <a:pt x="105" y="3"/>
                </a:lnTo>
                <a:lnTo>
                  <a:pt x="106" y="3"/>
                </a:lnTo>
                <a:lnTo>
                  <a:pt x="106" y="4"/>
                </a:lnTo>
                <a:lnTo>
                  <a:pt x="107" y="4"/>
                </a:lnTo>
                <a:lnTo>
                  <a:pt x="108" y="4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4" y="4"/>
                </a:lnTo>
                <a:lnTo>
                  <a:pt x="104" y="5"/>
                </a:lnTo>
                <a:lnTo>
                  <a:pt x="103" y="5"/>
                </a:lnTo>
                <a:lnTo>
                  <a:pt x="101" y="5"/>
                </a:lnTo>
                <a:lnTo>
                  <a:pt x="101" y="6"/>
                </a:lnTo>
                <a:lnTo>
                  <a:pt x="101" y="7"/>
                </a:lnTo>
                <a:lnTo>
                  <a:pt x="102" y="7"/>
                </a:lnTo>
                <a:lnTo>
                  <a:pt x="103" y="8"/>
                </a:lnTo>
                <a:lnTo>
                  <a:pt x="104" y="8"/>
                </a:lnTo>
                <a:lnTo>
                  <a:pt x="104" y="7"/>
                </a:lnTo>
                <a:lnTo>
                  <a:pt x="103" y="7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8"/>
                </a:lnTo>
                <a:lnTo>
                  <a:pt x="106" y="7"/>
                </a:lnTo>
                <a:lnTo>
                  <a:pt x="107" y="7"/>
                </a:lnTo>
                <a:lnTo>
                  <a:pt x="105" y="8"/>
                </a:lnTo>
                <a:lnTo>
                  <a:pt x="104" y="8"/>
                </a:lnTo>
                <a:lnTo>
                  <a:pt x="103" y="8"/>
                </a:lnTo>
                <a:lnTo>
                  <a:pt x="104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2" y="10"/>
                </a:lnTo>
                <a:lnTo>
                  <a:pt x="104" y="10"/>
                </a:lnTo>
                <a:lnTo>
                  <a:pt x="105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1"/>
                </a:lnTo>
                <a:lnTo>
                  <a:pt x="101" y="11"/>
                </a:lnTo>
                <a:lnTo>
                  <a:pt x="100" y="11"/>
                </a:lnTo>
                <a:lnTo>
                  <a:pt x="99" y="12"/>
                </a:lnTo>
                <a:lnTo>
                  <a:pt x="98" y="12"/>
                </a:lnTo>
                <a:lnTo>
                  <a:pt x="99" y="12"/>
                </a:lnTo>
                <a:lnTo>
                  <a:pt x="100" y="11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6" y="9"/>
                </a:lnTo>
                <a:lnTo>
                  <a:pt x="96" y="8"/>
                </a:lnTo>
                <a:lnTo>
                  <a:pt x="95" y="7"/>
                </a:lnTo>
                <a:lnTo>
                  <a:pt x="94" y="8"/>
                </a:lnTo>
                <a:lnTo>
                  <a:pt x="95" y="8"/>
                </a:lnTo>
                <a:lnTo>
                  <a:pt x="94" y="9"/>
                </a:lnTo>
                <a:lnTo>
                  <a:pt x="95" y="9"/>
                </a:lnTo>
                <a:lnTo>
                  <a:pt x="94" y="9"/>
                </a:lnTo>
                <a:lnTo>
                  <a:pt x="95" y="10"/>
                </a:lnTo>
                <a:lnTo>
                  <a:pt x="94" y="9"/>
                </a:lnTo>
                <a:lnTo>
                  <a:pt x="94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3" y="10"/>
                </a:lnTo>
                <a:lnTo>
                  <a:pt x="92" y="10"/>
                </a:lnTo>
                <a:lnTo>
                  <a:pt x="91" y="10"/>
                </a:lnTo>
                <a:lnTo>
                  <a:pt x="90" y="10"/>
                </a:lnTo>
                <a:lnTo>
                  <a:pt x="91" y="10"/>
                </a:lnTo>
                <a:lnTo>
                  <a:pt x="92" y="10"/>
                </a:lnTo>
                <a:lnTo>
                  <a:pt x="92" y="11"/>
                </a:lnTo>
                <a:lnTo>
                  <a:pt x="93" y="11"/>
                </a:lnTo>
                <a:lnTo>
                  <a:pt x="92" y="12"/>
                </a:lnTo>
                <a:lnTo>
                  <a:pt x="92" y="11"/>
                </a:lnTo>
                <a:lnTo>
                  <a:pt x="91" y="11"/>
                </a:lnTo>
                <a:lnTo>
                  <a:pt x="90" y="11"/>
                </a:lnTo>
                <a:lnTo>
                  <a:pt x="89" y="10"/>
                </a:lnTo>
                <a:lnTo>
                  <a:pt x="89" y="11"/>
                </a:lnTo>
                <a:lnTo>
                  <a:pt x="90" y="11"/>
                </a:lnTo>
                <a:lnTo>
                  <a:pt x="89" y="11"/>
                </a:lnTo>
                <a:lnTo>
                  <a:pt x="89" y="10"/>
                </a:lnTo>
                <a:lnTo>
                  <a:pt x="88" y="10"/>
                </a:lnTo>
                <a:lnTo>
                  <a:pt x="87" y="11"/>
                </a:lnTo>
                <a:lnTo>
                  <a:pt x="89" y="11"/>
                </a:lnTo>
                <a:lnTo>
                  <a:pt x="89" y="12"/>
                </a:lnTo>
                <a:lnTo>
                  <a:pt x="90" y="12"/>
                </a:lnTo>
                <a:lnTo>
                  <a:pt x="89" y="12"/>
                </a:lnTo>
                <a:lnTo>
                  <a:pt x="88" y="11"/>
                </a:lnTo>
                <a:lnTo>
                  <a:pt x="88" y="12"/>
                </a:lnTo>
                <a:lnTo>
                  <a:pt x="89" y="12"/>
                </a:lnTo>
                <a:lnTo>
                  <a:pt x="87" y="12"/>
                </a:lnTo>
                <a:lnTo>
                  <a:pt x="87" y="13"/>
                </a:lnTo>
                <a:lnTo>
                  <a:pt x="88" y="13"/>
                </a:lnTo>
                <a:lnTo>
                  <a:pt x="87" y="13"/>
                </a:lnTo>
                <a:lnTo>
                  <a:pt x="86" y="13"/>
                </a:lnTo>
                <a:lnTo>
                  <a:pt x="86" y="14"/>
                </a:lnTo>
                <a:lnTo>
                  <a:pt x="86" y="13"/>
                </a:lnTo>
                <a:lnTo>
                  <a:pt x="85" y="13"/>
                </a:lnTo>
                <a:lnTo>
                  <a:pt x="85" y="14"/>
                </a:lnTo>
                <a:lnTo>
                  <a:pt x="84" y="14"/>
                </a:lnTo>
                <a:lnTo>
                  <a:pt x="85" y="14"/>
                </a:lnTo>
                <a:lnTo>
                  <a:pt x="86" y="15"/>
                </a:lnTo>
                <a:lnTo>
                  <a:pt x="85" y="15"/>
                </a:lnTo>
                <a:lnTo>
                  <a:pt x="84" y="15"/>
                </a:lnTo>
                <a:lnTo>
                  <a:pt x="83" y="15"/>
                </a:lnTo>
                <a:lnTo>
                  <a:pt x="83" y="16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3" y="16"/>
                </a:lnTo>
                <a:lnTo>
                  <a:pt x="82" y="17"/>
                </a:lnTo>
                <a:lnTo>
                  <a:pt x="81" y="16"/>
                </a:lnTo>
                <a:lnTo>
                  <a:pt x="80" y="16"/>
                </a:lnTo>
                <a:lnTo>
                  <a:pt x="80" y="17"/>
                </a:lnTo>
                <a:lnTo>
                  <a:pt x="81" y="17"/>
                </a:lnTo>
                <a:lnTo>
                  <a:pt x="81" y="18"/>
                </a:lnTo>
                <a:lnTo>
                  <a:pt x="80" y="18"/>
                </a:lnTo>
                <a:lnTo>
                  <a:pt x="80" y="19"/>
                </a:lnTo>
                <a:lnTo>
                  <a:pt x="79" y="19"/>
                </a:lnTo>
                <a:lnTo>
                  <a:pt x="80" y="19"/>
                </a:lnTo>
                <a:lnTo>
                  <a:pt x="81" y="19"/>
                </a:lnTo>
                <a:lnTo>
                  <a:pt x="82" y="19"/>
                </a:lnTo>
                <a:lnTo>
                  <a:pt x="81" y="19"/>
                </a:lnTo>
                <a:lnTo>
                  <a:pt x="80" y="20"/>
                </a:lnTo>
                <a:lnTo>
                  <a:pt x="79" y="20"/>
                </a:lnTo>
                <a:lnTo>
                  <a:pt x="81" y="20"/>
                </a:lnTo>
                <a:lnTo>
                  <a:pt x="82" y="19"/>
                </a:lnTo>
                <a:lnTo>
                  <a:pt x="83" y="19"/>
                </a:lnTo>
                <a:lnTo>
                  <a:pt x="83" y="20"/>
                </a:lnTo>
                <a:lnTo>
                  <a:pt x="82" y="19"/>
                </a:lnTo>
                <a:lnTo>
                  <a:pt x="82" y="20"/>
                </a:lnTo>
                <a:lnTo>
                  <a:pt x="81" y="20"/>
                </a:lnTo>
                <a:lnTo>
                  <a:pt x="79" y="21"/>
                </a:lnTo>
                <a:lnTo>
                  <a:pt x="79" y="20"/>
                </a:lnTo>
                <a:lnTo>
                  <a:pt x="77" y="21"/>
                </a:lnTo>
                <a:lnTo>
                  <a:pt x="78" y="21"/>
                </a:lnTo>
                <a:lnTo>
                  <a:pt x="77" y="21"/>
                </a:lnTo>
                <a:lnTo>
                  <a:pt x="75" y="22"/>
                </a:lnTo>
                <a:lnTo>
                  <a:pt x="74" y="23"/>
                </a:lnTo>
                <a:lnTo>
                  <a:pt x="76" y="23"/>
                </a:lnTo>
                <a:lnTo>
                  <a:pt x="77" y="23"/>
                </a:lnTo>
                <a:lnTo>
                  <a:pt x="76" y="23"/>
                </a:lnTo>
                <a:lnTo>
                  <a:pt x="75" y="23"/>
                </a:lnTo>
                <a:lnTo>
                  <a:pt x="74" y="23"/>
                </a:lnTo>
                <a:lnTo>
                  <a:pt x="74" y="24"/>
                </a:lnTo>
                <a:lnTo>
                  <a:pt x="73" y="24"/>
                </a:lnTo>
                <a:lnTo>
                  <a:pt x="74" y="24"/>
                </a:lnTo>
                <a:lnTo>
                  <a:pt x="75" y="24"/>
                </a:lnTo>
                <a:lnTo>
                  <a:pt x="76" y="24"/>
                </a:lnTo>
                <a:lnTo>
                  <a:pt x="77" y="23"/>
                </a:lnTo>
                <a:lnTo>
                  <a:pt x="78" y="23"/>
                </a:lnTo>
                <a:lnTo>
                  <a:pt x="79" y="23"/>
                </a:lnTo>
                <a:lnTo>
                  <a:pt x="81" y="22"/>
                </a:lnTo>
                <a:lnTo>
                  <a:pt x="81" y="23"/>
                </a:lnTo>
                <a:lnTo>
                  <a:pt x="82" y="23"/>
                </a:lnTo>
                <a:lnTo>
                  <a:pt x="81" y="23"/>
                </a:lnTo>
                <a:lnTo>
                  <a:pt x="79" y="24"/>
                </a:lnTo>
                <a:lnTo>
                  <a:pt x="78" y="24"/>
                </a:lnTo>
                <a:lnTo>
                  <a:pt x="77" y="24"/>
                </a:lnTo>
                <a:lnTo>
                  <a:pt x="78" y="25"/>
                </a:lnTo>
                <a:lnTo>
                  <a:pt x="77" y="25"/>
                </a:lnTo>
                <a:lnTo>
                  <a:pt x="78" y="26"/>
                </a:lnTo>
                <a:lnTo>
                  <a:pt x="79" y="26"/>
                </a:lnTo>
                <a:lnTo>
                  <a:pt x="79" y="27"/>
                </a:lnTo>
                <a:lnTo>
                  <a:pt x="80" y="28"/>
                </a:lnTo>
                <a:lnTo>
                  <a:pt x="81" y="28"/>
                </a:lnTo>
                <a:lnTo>
                  <a:pt x="82" y="27"/>
                </a:lnTo>
                <a:lnTo>
                  <a:pt x="84" y="26"/>
                </a:lnTo>
                <a:lnTo>
                  <a:pt x="85" y="26"/>
                </a:lnTo>
                <a:lnTo>
                  <a:pt x="86" y="26"/>
                </a:lnTo>
                <a:lnTo>
                  <a:pt x="88" y="26"/>
                </a:lnTo>
                <a:lnTo>
                  <a:pt x="89" y="25"/>
                </a:lnTo>
                <a:lnTo>
                  <a:pt x="90" y="24"/>
                </a:lnTo>
                <a:lnTo>
                  <a:pt x="91" y="24"/>
                </a:lnTo>
                <a:lnTo>
                  <a:pt x="92" y="24"/>
                </a:lnTo>
                <a:lnTo>
                  <a:pt x="94" y="23"/>
                </a:lnTo>
                <a:lnTo>
                  <a:pt x="95" y="23"/>
                </a:lnTo>
                <a:lnTo>
                  <a:pt x="95" y="22"/>
                </a:lnTo>
                <a:lnTo>
                  <a:pt x="96" y="21"/>
                </a:lnTo>
                <a:lnTo>
                  <a:pt x="94" y="20"/>
                </a:lnTo>
                <a:lnTo>
                  <a:pt x="92" y="21"/>
                </a:lnTo>
                <a:lnTo>
                  <a:pt x="91" y="21"/>
                </a:lnTo>
                <a:lnTo>
                  <a:pt x="90" y="22"/>
                </a:lnTo>
                <a:lnTo>
                  <a:pt x="89" y="22"/>
                </a:lnTo>
                <a:lnTo>
                  <a:pt x="90" y="21"/>
                </a:lnTo>
                <a:lnTo>
                  <a:pt x="92" y="21"/>
                </a:lnTo>
                <a:lnTo>
                  <a:pt x="94" y="20"/>
                </a:lnTo>
                <a:lnTo>
                  <a:pt x="96" y="19"/>
                </a:lnTo>
                <a:lnTo>
                  <a:pt x="97" y="19"/>
                </a:lnTo>
                <a:lnTo>
                  <a:pt x="98" y="18"/>
                </a:lnTo>
                <a:lnTo>
                  <a:pt x="98" y="17"/>
                </a:lnTo>
                <a:lnTo>
                  <a:pt x="99" y="17"/>
                </a:lnTo>
                <a:lnTo>
                  <a:pt x="100" y="16"/>
                </a:lnTo>
                <a:lnTo>
                  <a:pt x="99" y="17"/>
                </a:lnTo>
                <a:lnTo>
                  <a:pt x="99" y="18"/>
                </a:lnTo>
                <a:lnTo>
                  <a:pt x="100" y="18"/>
                </a:lnTo>
                <a:lnTo>
                  <a:pt x="101" y="18"/>
                </a:lnTo>
                <a:lnTo>
                  <a:pt x="102" y="18"/>
                </a:lnTo>
                <a:lnTo>
                  <a:pt x="103" y="18"/>
                </a:lnTo>
                <a:lnTo>
                  <a:pt x="102" y="19"/>
                </a:lnTo>
                <a:lnTo>
                  <a:pt x="100" y="19"/>
                </a:lnTo>
                <a:lnTo>
                  <a:pt x="99" y="19"/>
                </a:lnTo>
                <a:lnTo>
                  <a:pt x="98" y="20"/>
                </a:lnTo>
                <a:lnTo>
                  <a:pt x="97" y="20"/>
                </a:lnTo>
                <a:lnTo>
                  <a:pt x="96" y="20"/>
                </a:lnTo>
                <a:lnTo>
                  <a:pt x="97" y="21"/>
                </a:lnTo>
                <a:lnTo>
                  <a:pt x="99" y="21"/>
                </a:lnTo>
                <a:lnTo>
                  <a:pt x="100" y="21"/>
                </a:lnTo>
                <a:lnTo>
                  <a:pt x="101" y="21"/>
                </a:lnTo>
                <a:lnTo>
                  <a:pt x="102" y="21"/>
                </a:lnTo>
                <a:lnTo>
                  <a:pt x="101" y="22"/>
                </a:lnTo>
                <a:lnTo>
                  <a:pt x="102" y="22"/>
                </a:lnTo>
                <a:lnTo>
                  <a:pt x="101" y="22"/>
                </a:lnTo>
                <a:lnTo>
                  <a:pt x="99" y="23"/>
                </a:lnTo>
                <a:lnTo>
                  <a:pt x="98" y="23"/>
                </a:lnTo>
                <a:lnTo>
                  <a:pt x="97" y="24"/>
                </a:lnTo>
                <a:lnTo>
                  <a:pt x="96" y="24"/>
                </a:lnTo>
                <a:lnTo>
                  <a:pt x="95" y="24"/>
                </a:lnTo>
                <a:lnTo>
                  <a:pt x="94" y="24"/>
                </a:lnTo>
                <a:lnTo>
                  <a:pt x="93" y="25"/>
                </a:lnTo>
                <a:lnTo>
                  <a:pt x="92" y="25"/>
                </a:lnTo>
                <a:lnTo>
                  <a:pt x="91" y="26"/>
                </a:lnTo>
                <a:lnTo>
                  <a:pt x="90" y="26"/>
                </a:lnTo>
                <a:lnTo>
                  <a:pt x="90" y="27"/>
                </a:lnTo>
                <a:lnTo>
                  <a:pt x="91" y="26"/>
                </a:lnTo>
                <a:lnTo>
                  <a:pt x="92" y="26"/>
                </a:lnTo>
                <a:lnTo>
                  <a:pt x="93" y="26"/>
                </a:lnTo>
                <a:lnTo>
                  <a:pt x="94" y="26"/>
                </a:lnTo>
                <a:lnTo>
                  <a:pt x="93" y="26"/>
                </a:lnTo>
                <a:lnTo>
                  <a:pt x="94" y="26"/>
                </a:lnTo>
                <a:lnTo>
                  <a:pt x="94" y="27"/>
                </a:lnTo>
                <a:lnTo>
                  <a:pt x="92" y="27"/>
                </a:lnTo>
                <a:lnTo>
                  <a:pt x="92" y="28"/>
                </a:lnTo>
                <a:lnTo>
                  <a:pt x="93" y="28"/>
                </a:lnTo>
                <a:lnTo>
                  <a:pt x="94" y="28"/>
                </a:lnTo>
                <a:lnTo>
                  <a:pt x="93" y="28"/>
                </a:lnTo>
                <a:lnTo>
                  <a:pt x="92" y="29"/>
                </a:lnTo>
                <a:lnTo>
                  <a:pt x="91" y="29"/>
                </a:lnTo>
                <a:lnTo>
                  <a:pt x="90" y="28"/>
                </a:lnTo>
                <a:lnTo>
                  <a:pt x="89" y="29"/>
                </a:lnTo>
                <a:lnTo>
                  <a:pt x="87" y="28"/>
                </a:lnTo>
                <a:lnTo>
                  <a:pt x="86" y="29"/>
                </a:lnTo>
                <a:lnTo>
                  <a:pt x="85" y="28"/>
                </a:lnTo>
                <a:lnTo>
                  <a:pt x="82" y="28"/>
                </a:lnTo>
                <a:lnTo>
                  <a:pt x="81" y="29"/>
                </a:lnTo>
                <a:lnTo>
                  <a:pt x="81" y="30"/>
                </a:lnTo>
                <a:lnTo>
                  <a:pt x="82" y="30"/>
                </a:lnTo>
                <a:lnTo>
                  <a:pt x="84" y="30"/>
                </a:lnTo>
                <a:lnTo>
                  <a:pt x="84" y="31"/>
                </a:lnTo>
                <a:lnTo>
                  <a:pt x="85" y="31"/>
                </a:lnTo>
                <a:lnTo>
                  <a:pt x="84" y="31"/>
                </a:lnTo>
                <a:lnTo>
                  <a:pt x="84" y="32"/>
                </a:lnTo>
                <a:lnTo>
                  <a:pt x="84" y="31"/>
                </a:lnTo>
                <a:lnTo>
                  <a:pt x="82" y="31"/>
                </a:lnTo>
                <a:lnTo>
                  <a:pt x="80" y="30"/>
                </a:lnTo>
                <a:lnTo>
                  <a:pt x="78" y="31"/>
                </a:lnTo>
                <a:lnTo>
                  <a:pt x="79" y="30"/>
                </a:lnTo>
                <a:lnTo>
                  <a:pt x="80" y="29"/>
                </a:lnTo>
                <a:lnTo>
                  <a:pt x="79" y="28"/>
                </a:lnTo>
                <a:lnTo>
                  <a:pt x="77" y="27"/>
                </a:lnTo>
                <a:lnTo>
                  <a:pt x="78" y="27"/>
                </a:lnTo>
                <a:lnTo>
                  <a:pt x="77" y="27"/>
                </a:lnTo>
                <a:lnTo>
                  <a:pt x="77" y="26"/>
                </a:lnTo>
                <a:lnTo>
                  <a:pt x="76" y="25"/>
                </a:lnTo>
                <a:lnTo>
                  <a:pt x="73" y="26"/>
                </a:lnTo>
                <a:lnTo>
                  <a:pt x="74" y="26"/>
                </a:lnTo>
                <a:lnTo>
                  <a:pt x="74" y="27"/>
                </a:lnTo>
                <a:lnTo>
                  <a:pt x="73" y="26"/>
                </a:lnTo>
                <a:lnTo>
                  <a:pt x="72" y="26"/>
                </a:lnTo>
                <a:lnTo>
                  <a:pt x="72" y="27"/>
                </a:lnTo>
                <a:lnTo>
                  <a:pt x="71" y="27"/>
                </a:lnTo>
                <a:lnTo>
                  <a:pt x="71" y="26"/>
                </a:lnTo>
                <a:lnTo>
                  <a:pt x="70" y="27"/>
                </a:lnTo>
                <a:lnTo>
                  <a:pt x="69" y="27"/>
                </a:lnTo>
                <a:lnTo>
                  <a:pt x="68" y="28"/>
                </a:lnTo>
                <a:lnTo>
                  <a:pt x="69" y="28"/>
                </a:lnTo>
                <a:lnTo>
                  <a:pt x="70" y="28"/>
                </a:lnTo>
                <a:lnTo>
                  <a:pt x="69" y="28"/>
                </a:lnTo>
                <a:lnTo>
                  <a:pt x="70" y="28"/>
                </a:lnTo>
                <a:lnTo>
                  <a:pt x="72" y="28"/>
                </a:lnTo>
                <a:lnTo>
                  <a:pt x="73" y="28"/>
                </a:lnTo>
                <a:lnTo>
                  <a:pt x="72" y="28"/>
                </a:lnTo>
                <a:lnTo>
                  <a:pt x="69" y="28"/>
                </a:lnTo>
                <a:lnTo>
                  <a:pt x="68" y="29"/>
                </a:lnTo>
                <a:lnTo>
                  <a:pt x="69" y="30"/>
                </a:lnTo>
                <a:lnTo>
                  <a:pt x="68" y="30"/>
                </a:lnTo>
                <a:lnTo>
                  <a:pt x="69" y="30"/>
                </a:lnTo>
                <a:lnTo>
                  <a:pt x="72" y="30"/>
                </a:lnTo>
                <a:lnTo>
                  <a:pt x="73" y="29"/>
                </a:lnTo>
                <a:lnTo>
                  <a:pt x="72" y="30"/>
                </a:lnTo>
                <a:lnTo>
                  <a:pt x="69" y="30"/>
                </a:lnTo>
                <a:lnTo>
                  <a:pt x="68" y="31"/>
                </a:lnTo>
                <a:lnTo>
                  <a:pt x="67" y="31"/>
                </a:lnTo>
                <a:lnTo>
                  <a:pt x="67" y="30"/>
                </a:lnTo>
                <a:lnTo>
                  <a:pt x="68" y="30"/>
                </a:lnTo>
                <a:lnTo>
                  <a:pt x="67" y="29"/>
                </a:lnTo>
                <a:lnTo>
                  <a:pt x="66" y="28"/>
                </a:lnTo>
                <a:lnTo>
                  <a:pt x="65" y="28"/>
                </a:lnTo>
                <a:lnTo>
                  <a:pt x="65" y="29"/>
                </a:lnTo>
                <a:lnTo>
                  <a:pt x="64" y="29"/>
                </a:lnTo>
                <a:lnTo>
                  <a:pt x="63" y="29"/>
                </a:lnTo>
                <a:lnTo>
                  <a:pt x="62" y="29"/>
                </a:lnTo>
                <a:lnTo>
                  <a:pt x="61" y="29"/>
                </a:lnTo>
                <a:lnTo>
                  <a:pt x="60" y="29"/>
                </a:lnTo>
                <a:lnTo>
                  <a:pt x="60" y="30"/>
                </a:lnTo>
                <a:lnTo>
                  <a:pt x="61" y="30"/>
                </a:lnTo>
                <a:lnTo>
                  <a:pt x="62" y="30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8" y="32"/>
                </a:lnTo>
                <a:lnTo>
                  <a:pt x="59" y="32"/>
                </a:lnTo>
                <a:lnTo>
                  <a:pt x="60" y="33"/>
                </a:lnTo>
                <a:lnTo>
                  <a:pt x="61" y="33"/>
                </a:lnTo>
                <a:lnTo>
                  <a:pt x="65" y="33"/>
                </a:lnTo>
                <a:lnTo>
                  <a:pt x="60" y="33"/>
                </a:lnTo>
                <a:lnTo>
                  <a:pt x="59" y="34"/>
                </a:lnTo>
                <a:lnTo>
                  <a:pt x="60" y="34"/>
                </a:lnTo>
                <a:lnTo>
                  <a:pt x="60" y="35"/>
                </a:lnTo>
                <a:lnTo>
                  <a:pt x="60" y="34"/>
                </a:lnTo>
                <a:lnTo>
                  <a:pt x="58" y="34"/>
                </a:lnTo>
                <a:lnTo>
                  <a:pt x="56" y="34"/>
                </a:lnTo>
                <a:lnTo>
                  <a:pt x="55" y="34"/>
                </a:lnTo>
                <a:lnTo>
                  <a:pt x="54" y="34"/>
                </a:lnTo>
                <a:lnTo>
                  <a:pt x="55" y="35"/>
                </a:lnTo>
                <a:lnTo>
                  <a:pt x="54" y="34"/>
                </a:lnTo>
                <a:lnTo>
                  <a:pt x="53" y="34"/>
                </a:lnTo>
                <a:lnTo>
                  <a:pt x="53" y="35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7" y="36"/>
                </a:lnTo>
                <a:lnTo>
                  <a:pt x="58" y="36"/>
                </a:lnTo>
                <a:lnTo>
                  <a:pt x="57" y="37"/>
                </a:lnTo>
                <a:lnTo>
                  <a:pt x="56" y="37"/>
                </a:lnTo>
                <a:lnTo>
                  <a:pt x="55" y="37"/>
                </a:lnTo>
                <a:lnTo>
                  <a:pt x="56" y="37"/>
                </a:lnTo>
                <a:lnTo>
                  <a:pt x="58" y="37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9" y="37"/>
                </a:lnTo>
                <a:lnTo>
                  <a:pt x="60" y="37"/>
                </a:lnTo>
                <a:lnTo>
                  <a:pt x="61" y="37"/>
                </a:lnTo>
                <a:lnTo>
                  <a:pt x="60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8" y="39"/>
                </a:lnTo>
                <a:lnTo>
                  <a:pt x="59" y="39"/>
                </a:lnTo>
                <a:lnTo>
                  <a:pt x="60" y="39"/>
                </a:lnTo>
                <a:lnTo>
                  <a:pt x="61" y="40"/>
                </a:lnTo>
                <a:lnTo>
                  <a:pt x="60" y="40"/>
                </a:lnTo>
                <a:lnTo>
                  <a:pt x="59" y="39"/>
                </a:lnTo>
                <a:lnTo>
                  <a:pt x="58" y="39"/>
                </a:lnTo>
                <a:lnTo>
                  <a:pt x="57" y="39"/>
                </a:lnTo>
                <a:lnTo>
                  <a:pt x="58" y="39"/>
                </a:lnTo>
                <a:lnTo>
                  <a:pt x="59" y="39"/>
                </a:lnTo>
                <a:lnTo>
                  <a:pt x="58" y="40"/>
                </a:lnTo>
                <a:lnTo>
                  <a:pt x="57" y="39"/>
                </a:lnTo>
                <a:lnTo>
                  <a:pt x="56" y="39"/>
                </a:lnTo>
                <a:lnTo>
                  <a:pt x="55" y="39"/>
                </a:lnTo>
                <a:lnTo>
                  <a:pt x="55" y="38"/>
                </a:lnTo>
                <a:lnTo>
                  <a:pt x="56" y="38"/>
                </a:lnTo>
                <a:lnTo>
                  <a:pt x="56" y="37"/>
                </a:lnTo>
                <a:lnTo>
                  <a:pt x="55" y="37"/>
                </a:lnTo>
                <a:lnTo>
                  <a:pt x="54" y="37"/>
                </a:lnTo>
                <a:lnTo>
                  <a:pt x="53" y="36"/>
                </a:lnTo>
                <a:lnTo>
                  <a:pt x="53" y="35"/>
                </a:lnTo>
                <a:lnTo>
                  <a:pt x="52" y="35"/>
                </a:lnTo>
                <a:lnTo>
                  <a:pt x="51" y="35"/>
                </a:lnTo>
                <a:lnTo>
                  <a:pt x="50" y="35"/>
                </a:lnTo>
                <a:lnTo>
                  <a:pt x="50" y="36"/>
                </a:lnTo>
                <a:lnTo>
                  <a:pt x="49" y="37"/>
                </a:lnTo>
                <a:lnTo>
                  <a:pt x="50" y="37"/>
                </a:lnTo>
                <a:lnTo>
                  <a:pt x="50" y="36"/>
                </a:lnTo>
                <a:lnTo>
                  <a:pt x="51" y="37"/>
                </a:lnTo>
                <a:lnTo>
                  <a:pt x="53" y="38"/>
                </a:lnTo>
                <a:lnTo>
                  <a:pt x="54" y="38"/>
                </a:lnTo>
                <a:lnTo>
                  <a:pt x="53" y="39"/>
                </a:lnTo>
                <a:lnTo>
                  <a:pt x="53" y="40"/>
                </a:lnTo>
                <a:lnTo>
                  <a:pt x="54" y="40"/>
                </a:lnTo>
                <a:lnTo>
                  <a:pt x="55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9" y="42"/>
                </a:lnTo>
                <a:lnTo>
                  <a:pt x="59" y="43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5" y="41"/>
                </a:lnTo>
                <a:lnTo>
                  <a:pt x="54" y="41"/>
                </a:lnTo>
                <a:lnTo>
                  <a:pt x="53" y="40"/>
                </a:lnTo>
                <a:lnTo>
                  <a:pt x="53" y="39"/>
                </a:lnTo>
                <a:lnTo>
                  <a:pt x="52" y="39"/>
                </a:lnTo>
                <a:lnTo>
                  <a:pt x="52" y="38"/>
                </a:lnTo>
                <a:lnTo>
                  <a:pt x="51" y="37"/>
                </a:lnTo>
                <a:lnTo>
                  <a:pt x="50" y="37"/>
                </a:lnTo>
                <a:lnTo>
                  <a:pt x="49" y="38"/>
                </a:lnTo>
                <a:lnTo>
                  <a:pt x="48" y="38"/>
                </a:lnTo>
                <a:lnTo>
                  <a:pt x="47" y="38"/>
                </a:lnTo>
                <a:lnTo>
                  <a:pt x="46" y="38"/>
                </a:lnTo>
                <a:lnTo>
                  <a:pt x="47" y="38"/>
                </a:lnTo>
                <a:lnTo>
                  <a:pt x="47" y="37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8"/>
                </a:lnTo>
                <a:lnTo>
                  <a:pt x="41" y="38"/>
                </a:lnTo>
                <a:lnTo>
                  <a:pt x="41" y="37"/>
                </a:lnTo>
                <a:lnTo>
                  <a:pt x="40" y="37"/>
                </a:lnTo>
                <a:lnTo>
                  <a:pt x="37" y="37"/>
                </a:lnTo>
                <a:lnTo>
                  <a:pt x="36" y="37"/>
                </a:lnTo>
                <a:lnTo>
                  <a:pt x="36" y="38"/>
                </a:lnTo>
                <a:lnTo>
                  <a:pt x="34" y="38"/>
                </a:lnTo>
                <a:lnTo>
                  <a:pt x="35" y="38"/>
                </a:lnTo>
                <a:lnTo>
                  <a:pt x="35" y="39"/>
                </a:lnTo>
                <a:lnTo>
                  <a:pt x="36" y="40"/>
                </a:lnTo>
                <a:lnTo>
                  <a:pt x="38" y="39"/>
                </a:lnTo>
                <a:lnTo>
                  <a:pt x="38" y="40"/>
                </a:lnTo>
                <a:lnTo>
                  <a:pt x="39" y="40"/>
                </a:lnTo>
                <a:lnTo>
                  <a:pt x="38" y="40"/>
                </a:lnTo>
                <a:lnTo>
                  <a:pt x="37" y="40"/>
                </a:lnTo>
                <a:lnTo>
                  <a:pt x="36" y="40"/>
                </a:lnTo>
                <a:lnTo>
                  <a:pt x="35" y="40"/>
                </a:lnTo>
                <a:lnTo>
                  <a:pt x="35" y="41"/>
                </a:lnTo>
                <a:lnTo>
                  <a:pt x="35" y="42"/>
                </a:lnTo>
                <a:lnTo>
                  <a:pt x="41" y="41"/>
                </a:lnTo>
                <a:lnTo>
                  <a:pt x="42" y="41"/>
                </a:lnTo>
                <a:lnTo>
                  <a:pt x="45" y="40"/>
                </a:lnTo>
                <a:lnTo>
                  <a:pt x="46" y="41"/>
                </a:lnTo>
                <a:lnTo>
                  <a:pt x="43" y="41"/>
                </a:lnTo>
                <a:lnTo>
                  <a:pt x="41" y="42"/>
                </a:lnTo>
                <a:lnTo>
                  <a:pt x="42" y="42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6" y="42"/>
                </a:lnTo>
                <a:lnTo>
                  <a:pt x="48" y="41"/>
                </a:lnTo>
                <a:lnTo>
                  <a:pt x="50" y="41"/>
                </a:lnTo>
                <a:lnTo>
                  <a:pt x="52" y="41"/>
                </a:lnTo>
                <a:lnTo>
                  <a:pt x="51" y="41"/>
                </a:lnTo>
                <a:lnTo>
                  <a:pt x="52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50" y="42"/>
                </a:lnTo>
                <a:lnTo>
                  <a:pt x="49" y="42"/>
                </a:lnTo>
                <a:lnTo>
                  <a:pt x="48" y="42"/>
                </a:lnTo>
                <a:lnTo>
                  <a:pt x="45" y="42"/>
                </a:lnTo>
                <a:lnTo>
                  <a:pt x="43" y="43"/>
                </a:lnTo>
                <a:lnTo>
                  <a:pt x="44" y="44"/>
                </a:lnTo>
                <a:lnTo>
                  <a:pt x="43" y="44"/>
                </a:lnTo>
                <a:lnTo>
                  <a:pt x="43" y="43"/>
                </a:lnTo>
                <a:lnTo>
                  <a:pt x="42" y="43"/>
                </a:lnTo>
                <a:lnTo>
                  <a:pt x="42" y="44"/>
                </a:lnTo>
                <a:lnTo>
                  <a:pt x="43" y="45"/>
                </a:lnTo>
                <a:lnTo>
                  <a:pt x="44" y="45"/>
                </a:lnTo>
                <a:lnTo>
                  <a:pt x="46" y="44"/>
                </a:lnTo>
                <a:lnTo>
                  <a:pt x="47" y="45"/>
                </a:lnTo>
                <a:lnTo>
                  <a:pt x="46" y="45"/>
                </a:lnTo>
                <a:lnTo>
                  <a:pt x="44" y="45"/>
                </a:lnTo>
                <a:lnTo>
                  <a:pt x="44" y="46"/>
                </a:lnTo>
                <a:lnTo>
                  <a:pt x="43" y="45"/>
                </a:lnTo>
                <a:lnTo>
                  <a:pt x="42" y="45"/>
                </a:lnTo>
                <a:lnTo>
                  <a:pt x="41" y="44"/>
                </a:lnTo>
                <a:lnTo>
                  <a:pt x="40" y="44"/>
                </a:lnTo>
                <a:lnTo>
                  <a:pt x="39" y="44"/>
                </a:lnTo>
                <a:lnTo>
                  <a:pt x="38" y="43"/>
                </a:lnTo>
                <a:lnTo>
                  <a:pt x="38" y="44"/>
                </a:lnTo>
                <a:lnTo>
                  <a:pt x="38" y="45"/>
                </a:lnTo>
                <a:lnTo>
                  <a:pt x="37" y="45"/>
                </a:lnTo>
                <a:lnTo>
                  <a:pt x="37" y="44"/>
                </a:lnTo>
                <a:lnTo>
                  <a:pt x="36" y="44"/>
                </a:lnTo>
                <a:lnTo>
                  <a:pt x="37" y="43"/>
                </a:lnTo>
                <a:lnTo>
                  <a:pt x="34" y="43"/>
                </a:lnTo>
                <a:lnTo>
                  <a:pt x="34" y="44"/>
                </a:lnTo>
                <a:lnTo>
                  <a:pt x="35" y="44"/>
                </a:lnTo>
                <a:lnTo>
                  <a:pt x="34" y="44"/>
                </a:lnTo>
                <a:lnTo>
                  <a:pt x="34" y="45"/>
                </a:lnTo>
                <a:lnTo>
                  <a:pt x="34" y="44"/>
                </a:lnTo>
                <a:lnTo>
                  <a:pt x="32" y="43"/>
                </a:lnTo>
                <a:lnTo>
                  <a:pt x="30" y="44"/>
                </a:lnTo>
                <a:lnTo>
                  <a:pt x="30" y="45"/>
                </a:lnTo>
                <a:lnTo>
                  <a:pt x="30" y="44"/>
                </a:lnTo>
                <a:lnTo>
                  <a:pt x="29" y="44"/>
                </a:lnTo>
                <a:lnTo>
                  <a:pt x="27" y="44"/>
                </a:lnTo>
                <a:lnTo>
                  <a:pt x="26" y="44"/>
                </a:lnTo>
                <a:lnTo>
                  <a:pt x="25" y="44"/>
                </a:lnTo>
                <a:lnTo>
                  <a:pt x="25" y="45"/>
                </a:lnTo>
                <a:lnTo>
                  <a:pt x="29" y="45"/>
                </a:lnTo>
                <a:lnTo>
                  <a:pt x="28" y="46"/>
                </a:lnTo>
                <a:lnTo>
                  <a:pt x="30" y="46"/>
                </a:lnTo>
                <a:lnTo>
                  <a:pt x="31" y="46"/>
                </a:lnTo>
                <a:lnTo>
                  <a:pt x="30" y="46"/>
                </a:lnTo>
                <a:lnTo>
                  <a:pt x="28" y="46"/>
                </a:lnTo>
                <a:lnTo>
                  <a:pt x="27" y="46"/>
                </a:lnTo>
                <a:lnTo>
                  <a:pt x="26" y="46"/>
                </a:lnTo>
                <a:lnTo>
                  <a:pt x="24" y="47"/>
                </a:lnTo>
                <a:lnTo>
                  <a:pt x="26" y="47"/>
                </a:lnTo>
                <a:lnTo>
                  <a:pt x="27" y="47"/>
                </a:lnTo>
                <a:lnTo>
                  <a:pt x="29" y="47"/>
                </a:lnTo>
                <a:lnTo>
                  <a:pt x="30" y="47"/>
                </a:lnTo>
                <a:lnTo>
                  <a:pt x="31" y="46"/>
                </a:lnTo>
                <a:lnTo>
                  <a:pt x="32" y="46"/>
                </a:lnTo>
                <a:lnTo>
                  <a:pt x="33" y="46"/>
                </a:lnTo>
                <a:lnTo>
                  <a:pt x="32" y="47"/>
                </a:lnTo>
                <a:lnTo>
                  <a:pt x="34" y="47"/>
                </a:lnTo>
                <a:lnTo>
                  <a:pt x="34" y="48"/>
                </a:lnTo>
                <a:lnTo>
                  <a:pt x="35" y="48"/>
                </a:lnTo>
                <a:lnTo>
                  <a:pt x="34" y="48"/>
                </a:lnTo>
                <a:lnTo>
                  <a:pt x="35" y="49"/>
                </a:lnTo>
                <a:lnTo>
                  <a:pt x="38" y="50"/>
                </a:lnTo>
                <a:lnTo>
                  <a:pt x="40" y="50"/>
                </a:lnTo>
                <a:lnTo>
                  <a:pt x="41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39" y="50"/>
                </a:lnTo>
                <a:lnTo>
                  <a:pt x="38" y="50"/>
                </a:lnTo>
                <a:lnTo>
                  <a:pt x="36" y="50"/>
                </a:lnTo>
                <a:lnTo>
                  <a:pt x="36" y="51"/>
                </a:lnTo>
                <a:lnTo>
                  <a:pt x="36" y="52"/>
                </a:lnTo>
                <a:lnTo>
                  <a:pt x="35" y="53"/>
                </a:lnTo>
                <a:lnTo>
                  <a:pt x="36" y="53"/>
                </a:lnTo>
                <a:lnTo>
                  <a:pt x="37" y="53"/>
                </a:lnTo>
                <a:lnTo>
                  <a:pt x="38" y="53"/>
                </a:lnTo>
                <a:lnTo>
                  <a:pt x="36" y="53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0"/>
                </a:lnTo>
                <a:lnTo>
                  <a:pt x="35" y="49"/>
                </a:lnTo>
                <a:lnTo>
                  <a:pt x="34" y="49"/>
                </a:lnTo>
                <a:lnTo>
                  <a:pt x="34" y="47"/>
                </a:lnTo>
                <a:lnTo>
                  <a:pt x="33" y="47"/>
                </a:lnTo>
                <a:lnTo>
                  <a:pt x="32" y="47"/>
                </a:lnTo>
                <a:lnTo>
                  <a:pt x="31" y="47"/>
                </a:lnTo>
                <a:lnTo>
                  <a:pt x="29" y="48"/>
                </a:lnTo>
                <a:lnTo>
                  <a:pt x="29" y="49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8" y="50"/>
                </a:lnTo>
                <a:lnTo>
                  <a:pt x="30" y="52"/>
                </a:lnTo>
                <a:lnTo>
                  <a:pt x="30" y="53"/>
                </a:lnTo>
                <a:lnTo>
                  <a:pt x="29" y="53"/>
                </a:lnTo>
                <a:lnTo>
                  <a:pt x="29" y="52"/>
                </a:lnTo>
                <a:lnTo>
                  <a:pt x="28" y="51"/>
                </a:lnTo>
                <a:lnTo>
                  <a:pt x="28" y="50"/>
                </a:lnTo>
                <a:lnTo>
                  <a:pt x="27" y="50"/>
                </a:lnTo>
                <a:lnTo>
                  <a:pt x="26" y="48"/>
                </a:lnTo>
                <a:lnTo>
                  <a:pt x="25" y="48"/>
                </a:lnTo>
                <a:lnTo>
                  <a:pt x="21" y="50"/>
                </a:lnTo>
                <a:lnTo>
                  <a:pt x="20" y="50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1" y="51"/>
                </a:lnTo>
                <a:lnTo>
                  <a:pt x="20" y="51"/>
                </a:lnTo>
                <a:lnTo>
                  <a:pt x="21" y="52"/>
                </a:lnTo>
                <a:lnTo>
                  <a:pt x="22" y="53"/>
                </a:lnTo>
                <a:lnTo>
                  <a:pt x="25" y="53"/>
                </a:lnTo>
                <a:lnTo>
                  <a:pt x="26" y="54"/>
                </a:lnTo>
                <a:lnTo>
                  <a:pt x="25" y="54"/>
                </a:lnTo>
                <a:lnTo>
                  <a:pt x="23" y="53"/>
                </a:lnTo>
                <a:lnTo>
                  <a:pt x="22" y="54"/>
                </a:lnTo>
                <a:lnTo>
                  <a:pt x="22" y="53"/>
                </a:lnTo>
                <a:lnTo>
                  <a:pt x="20" y="53"/>
                </a:lnTo>
                <a:lnTo>
                  <a:pt x="20" y="54"/>
                </a:lnTo>
                <a:lnTo>
                  <a:pt x="19" y="54"/>
                </a:lnTo>
                <a:lnTo>
                  <a:pt x="19" y="55"/>
                </a:lnTo>
                <a:lnTo>
                  <a:pt x="19" y="54"/>
                </a:lnTo>
                <a:lnTo>
                  <a:pt x="20" y="53"/>
                </a:lnTo>
                <a:lnTo>
                  <a:pt x="20" y="52"/>
                </a:lnTo>
                <a:lnTo>
                  <a:pt x="19" y="51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7" y="53"/>
                </a:lnTo>
                <a:lnTo>
                  <a:pt x="16" y="53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3" y="53"/>
                </a:lnTo>
                <a:lnTo>
                  <a:pt x="14" y="53"/>
                </a:lnTo>
                <a:lnTo>
                  <a:pt x="15" y="54"/>
                </a:lnTo>
                <a:lnTo>
                  <a:pt x="14" y="54"/>
                </a:lnTo>
                <a:lnTo>
                  <a:pt x="13" y="54"/>
                </a:lnTo>
                <a:lnTo>
                  <a:pt x="13" y="55"/>
                </a:lnTo>
                <a:lnTo>
                  <a:pt x="13" y="54"/>
                </a:lnTo>
                <a:lnTo>
                  <a:pt x="12" y="53"/>
                </a:lnTo>
                <a:lnTo>
                  <a:pt x="10" y="53"/>
                </a:lnTo>
                <a:lnTo>
                  <a:pt x="10" y="52"/>
                </a:lnTo>
                <a:lnTo>
                  <a:pt x="8" y="51"/>
                </a:lnTo>
                <a:lnTo>
                  <a:pt x="8" y="52"/>
                </a:lnTo>
                <a:lnTo>
                  <a:pt x="7" y="52"/>
                </a:lnTo>
                <a:lnTo>
                  <a:pt x="8" y="53"/>
                </a:lnTo>
                <a:lnTo>
                  <a:pt x="7" y="53"/>
                </a:lnTo>
                <a:lnTo>
                  <a:pt x="9" y="53"/>
                </a:lnTo>
                <a:lnTo>
                  <a:pt x="10" y="54"/>
                </a:lnTo>
                <a:lnTo>
                  <a:pt x="11" y="54"/>
                </a:lnTo>
                <a:lnTo>
                  <a:pt x="12" y="55"/>
                </a:lnTo>
                <a:lnTo>
                  <a:pt x="11" y="55"/>
                </a:lnTo>
                <a:lnTo>
                  <a:pt x="10" y="55"/>
                </a:lnTo>
                <a:lnTo>
                  <a:pt x="10" y="56"/>
                </a:lnTo>
                <a:lnTo>
                  <a:pt x="9" y="55"/>
                </a:lnTo>
                <a:lnTo>
                  <a:pt x="9" y="56"/>
                </a:lnTo>
                <a:lnTo>
                  <a:pt x="8" y="55"/>
                </a:lnTo>
                <a:lnTo>
                  <a:pt x="8" y="56"/>
                </a:lnTo>
                <a:lnTo>
                  <a:pt x="7" y="57"/>
                </a:lnTo>
                <a:lnTo>
                  <a:pt x="8" y="57"/>
                </a:lnTo>
                <a:lnTo>
                  <a:pt x="9" y="57"/>
                </a:lnTo>
                <a:lnTo>
                  <a:pt x="10" y="57"/>
                </a:lnTo>
                <a:lnTo>
                  <a:pt x="12" y="56"/>
                </a:lnTo>
                <a:lnTo>
                  <a:pt x="13" y="57"/>
                </a:lnTo>
                <a:lnTo>
                  <a:pt x="15" y="56"/>
                </a:lnTo>
                <a:lnTo>
                  <a:pt x="16" y="57"/>
                </a:lnTo>
                <a:lnTo>
                  <a:pt x="20" y="57"/>
                </a:lnTo>
                <a:lnTo>
                  <a:pt x="18" y="57"/>
                </a:lnTo>
                <a:lnTo>
                  <a:pt x="17" y="57"/>
                </a:lnTo>
                <a:lnTo>
                  <a:pt x="18" y="58"/>
                </a:lnTo>
                <a:lnTo>
                  <a:pt x="19" y="57"/>
                </a:lnTo>
                <a:lnTo>
                  <a:pt x="20" y="57"/>
                </a:lnTo>
                <a:lnTo>
                  <a:pt x="21" y="58"/>
                </a:lnTo>
                <a:lnTo>
                  <a:pt x="23" y="58"/>
                </a:lnTo>
                <a:lnTo>
                  <a:pt x="25" y="58"/>
                </a:lnTo>
                <a:lnTo>
                  <a:pt x="27" y="58"/>
                </a:lnTo>
                <a:lnTo>
                  <a:pt x="28" y="58"/>
                </a:lnTo>
                <a:lnTo>
                  <a:pt x="29" y="58"/>
                </a:lnTo>
                <a:lnTo>
                  <a:pt x="29" y="57"/>
                </a:lnTo>
                <a:lnTo>
                  <a:pt x="30" y="57"/>
                </a:lnTo>
                <a:lnTo>
                  <a:pt x="31" y="57"/>
                </a:lnTo>
                <a:lnTo>
                  <a:pt x="32" y="57"/>
                </a:lnTo>
                <a:lnTo>
                  <a:pt x="33" y="57"/>
                </a:lnTo>
                <a:lnTo>
                  <a:pt x="33" y="58"/>
                </a:lnTo>
                <a:lnTo>
                  <a:pt x="32" y="58"/>
                </a:lnTo>
                <a:lnTo>
                  <a:pt x="31" y="58"/>
                </a:lnTo>
                <a:lnTo>
                  <a:pt x="30" y="57"/>
                </a:lnTo>
                <a:lnTo>
                  <a:pt x="30" y="58"/>
                </a:lnTo>
                <a:lnTo>
                  <a:pt x="29" y="58"/>
                </a:lnTo>
                <a:lnTo>
                  <a:pt x="28" y="59"/>
                </a:lnTo>
                <a:lnTo>
                  <a:pt x="26" y="59"/>
                </a:lnTo>
                <a:lnTo>
                  <a:pt x="25" y="58"/>
                </a:lnTo>
                <a:lnTo>
                  <a:pt x="23" y="58"/>
                </a:lnTo>
                <a:lnTo>
                  <a:pt x="22" y="58"/>
                </a:lnTo>
                <a:lnTo>
                  <a:pt x="23" y="59"/>
                </a:lnTo>
                <a:lnTo>
                  <a:pt x="23" y="60"/>
                </a:lnTo>
                <a:lnTo>
                  <a:pt x="22" y="59"/>
                </a:lnTo>
                <a:lnTo>
                  <a:pt x="21" y="58"/>
                </a:lnTo>
                <a:lnTo>
                  <a:pt x="20" y="58"/>
                </a:lnTo>
                <a:lnTo>
                  <a:pt x="20" y="60"/>
                </a:lnTo>
                <a:lnTo>
                  <a:pt x="19" y="60"/>
                </a:lnTo>
                <a:lnTo>
                  <a:pt x="20" y="59"/>
                </a:lnTo>
                <a:lnTo>
                  <a:pt x="20" y="58"/>
                </a:lnTo>
                <a:lnTo>
                  <a:pt x="19" y="58"/>
                </a:lnTo>
                <a:lnTo>
                  <a:pt x="16" y="58"/>
                </a:lnTo>
                <a:lnTo>
                  <a:pt x="15" y="59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6" y="57"/>
                </a:lnTo>
                <a:lnTo>
                  <a:pt x="15" y="57"/>
                </a:lnTo>
                <a:lnTo>
                  <a:pt x="14" y="57"/>
                </a:lnTo>
                <a:lnTo>
                  <a:pt x="12" y="57"/>
                </a:lnTo>
                <a:lnTo>
                  <a:pt x="11" y="57"/>
                </a:lnTo>
                <a:lnTo>
                  <a:pt x="10" y="58"/>
                </a:lnTo>
                <a:lnTo>
                  <a:pt x="11" y="58"/>
                </a:lnTo>
                <a:lnTo>
                  <a:pt x="10" y="58"/>
                </a:lnTo>
                <a:lnTo>
                  <a:pt x="8" y="59"/>
                </a:lnTo>
                <a:lnTo>
                  <a:pt x="7" y="59"/>
                </a:lnTo>
                <a:lnTo>
                  <a:pt x="7" y="60"/>
                </a:lnTo>
                <a:lnTo>
                  <a:pt x="10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0"/>
                </a:lnTo>
                <a:lnTo>
                  <a:pt x="6" y="60"/>
                </a:lnTo>
                <a:lnTo>
                  <a:pt x="5" y="60"/>
                </a:lnTo>
                <a:lnTo>
                  <a:pt x="6" y="61"/>
                </a:lnTo>
                <a:lnTo>
                  <a:pt x="5" y="61"/>
                </a:lnTo>
                <a:lnTo>
                  <a:pt x="6" y="62"/>
                </a:lnTo>
                <a:lnTo>
                  <a:pt x="10" y="62"/>
                </a:lnTo>
                <a:lnTo>
                  <a:pt x="11" y="62"/>
                </a:lnTo>
                <a:lnTo>
                  <a:pt x="9" y="62"/>
                </a:lnTo>
                <a:lnTo>
                  <a:pt x="8" y="62"/>
                </a:lnTo>
                <a:lnTo>
                  <a:pt x="7" y="62"/>
                </a:lnTo>
                <a:lnTo>
                  <a:pt x="8" y="62"/>
                </a:lnTo>
                <a:lnTo>
                  <a:pt x="9" y="62"/>
                </a:lnTo>
                <a:lnTo>
                  <a:pt x="11" y="62"/>
                </a:lnTo>
                <a:lnTo>
                  <a:pt x="12" y="63"/>
                </a:lnTo>
                <a:lnTo>
                  <a:pt x="11" y="63"/>
                </a:lnTo>
                <a:lnTo>
                  <a:pt x="11" y="62"/>
                </a:lnTo>
                <a:lnTo>
                  <a:pt x="9" y="62"/>
                </a:lnTo>
                <a:lnTo>
                  <a:pt x="8" y="63"/>
                </a:lnTo>
                <a:lnTo>
                  <a:pt x="9" y="63"/>
                </a:lnTo>
                <a:lnTo>
                  <a:pt x="10" y="63"/>
                </a:lnTo>
                <a:lnTo>
                  <a:pt x="11" y="63"/>
                </a:lnTo>
                <a:lnTo>
                  <a:pt x="9" y="64"/>
                </a:lnTo>
                <a:lnTo>
                  <a:pt x="8" y="63"/>
                </a:lnTo>
                <a:lnTo>
                  <a:pt x="8" y="64"/>
                </a:lnTo>
                <a:lnTo>
                  <a:pt x="9" y="64"/>
                </a:lnTo>
                <a:lnTo>
                  <a:pt x="10" y="64"/>
                </a:lnTo>
                <a:lnTo>
                  <a:pt x="10" y="65"/>
                </a:lnTo>
                <a:lnTo>
                  <a:pt x="13" y="65"/>
                </a:lnTo>
                <a:lnTo>
                  <a:pt x="12" y="65"/>
                </a:lnTo>
                <a:lnTo>
                  <a:pt x="13" y="65"/>
                </a:lnTo>
                <a:lnTo>
                  <a:pt x="14" y="65"/>
                </a:lnTo>
                <a:lnTo>
                  <a:pt x="15" y="65"/>
                </a:lnTo>
                <a:lnTo>
                  <a:pt x="16" y="64"/>
                </a:lnTo>
                <a:lnTo>
                  <a:pt x="17" y="65"/>
                </a:lnTo>
                <a:lnTo>
                  <a:pt x="18" y="65"/>
                </a:lnTo>
                <a:lnTo>
                  <a:pt x="17" y="65"/>
                </a:lnTo>
                <a:lnTo>
                  <a:pt x="16" y="65"/>
                </a:lnTo>
                <a:lnTo>
                  <a:pt x="15" y="65"/>
                </a:lnTo>
                <a:lnTo>
                  <a:pt x="14" y="65"/>
                </a:lnTo>
                <a:lnTo>
                  <a:pt x="14" y="66"/>
                </a:lnTo>
                <a:lnTo>
                  <a:pt x="13" y="66"/>
                </a:lnTo>
                <a:lnTo>
                  <a:pt x="12" y="65"/>
                </a:lnTo>
                <a:lnTo>
                  <a:pt x="11" y="65"/>
                </a:lnTo>
                <a:lnTo>
                  <a:pt x="9" y="65"/>
                </a:lnTo>
                <a:lnTo>
                  <a:pt x="7" y="65"/>
                </a:lnTo>
                <a:lnTo>
                  <a:pt x="5" y="66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7" y="66"/>
                </a:lnTo>
                <a:lnTo>
                  <a:pt x="7" y="67"/>
                </a:lnTo>
                <a:lnTo>
                  <a:pt x="7" y="66"/>
                </a:lnTo>
                <a:lnTo>
                  <a:pt x="6" y="66"/>
                </a:lnTo>
                <a:lnTo>
                  <a:pt x="6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9" y="67"/>
                </a:lnTo>
                <a:lnTo>
                  <a:pt x="10" y="67"/>
                </a:lnTo>
                <a:lnTo>
                  <a:pt x="13" y="67"/>
                </a:lnTo>
                <a:lnTo>
                  <a:pt x="12" y="67"/>
                </a:lnTo>
                <a:lnTo>
                  <a:pt x="11" y="67"/>
                </a:lnTo>
                <a:lnTo>
                  <a:pt x="10" y="67"/>
                </a:lnTo>
                <a:lnTo>
                  <a:pt x="11" y="68"/>
                </a:lnTo>
                <a:lnTo>
                  <a:pt x="11" y="69"/>
                </a:lnTo>
                <a:lnTo>
                  <a:pt x="11" y="68"/>
                </a:lnTo>
                <a:lnTo>
                  <a:pt x="10" y="68"/>
                </a:lnTo>
                <a:lnTo>
                  <a:pt x="10" y="67"/>
                </a:lnTo>
                <a:lnTo>
                  <a:pt x="9" y="67"/>
                </a:lnTo>
                <a:lnTo>
                  <a:pt x="8" y="67"/>
                </a:lnTo>
                <a:lnTo>
                  <a:pt x="8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6" y="69"/>
                </a:lnTo>
                <a:lnTo>
                  <a:pt x="7" y="69"/>
                </a:lnTo>
                <a:lnTo>
                  <a:pt x="6" y="69"/>
                </a:lnTo>
                <a:lnTo>
                  <a:pt x="8" y="69"/>
                </a:lnTo>
                <a:lnTo>
                  <a:pt x="9" y="70"/>
                </a:lnTo>
                <a:lnTo>
                  <a:pt x="10" y="70"/>
                </a:lnTo>
                <a:lnTo>
                  <a:pt x="9" y="70"/>
                </a:lnTo>
                <a:lnTo>
                  <a:pt x="8" y="70"/>
                </a:lnTo>
                <a:lnTo>
                  <a:pt x="7" y="70"/>
                </a:lnTo>
                <a:lnTo>
                  <a:pt x="8" y="71"/>
                </a:lnTo>
                <a:lnTo>
                  <a:pt x="9" y="71"/>
                </a:lnTo>
                <a:lnTo>
                  <a:pt x="8" y="71"/>
                </a:lnTo>
                <a:lnTo>
                  <a:pt x="9" y="72"/>
                </a:lnTo>
                <a:lnTo>
                  <a:pt x="10" y="72"/>
                </a:lnTo>
                <a:lnTo>
                  <a:pt x="11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4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0" y="70"/>
                </a:lnTo>
                <a:lnTo>
                  <a:pt x="22" y="70"/>
                </a:lnTo>
                <a:lnTo>
                  <a:pt x="21" y="70"/>
                </a:lnTo>
                <a:lnTo>
                  <a:pt x="20" y="70"/>
                </a:lnTo>
                <a:lnTo>
                  <a:pt x="20" y="71"/>
                </a:lnTo>
                <a:lnTo>
                  <a:pt x="21" y="71"/>
                </a:lnTo>
                <a:lnTo>
                  <a:pt x="22" y="71"/>
                </a:lnTo>
                <a:lnTo>
                  <a:pt x="23" y="71"/>
                </a:lnTo>
                <a:lnTo>
                  <a:pt x="23" y="70"/>
                </a:lnTo>
                <a:lnTo>
                  <a:pt x="23" y="71"/>
                </a:lnTo>
                <a:lnTo>
                  <a:pt x="24" y="71"/>
                </a:lnTo>
                <a:lnTo>
                  <a:pt x="26" y="72"/>
                </a:lnTo>
                <a:lnTo>
                  <a:pt x="27" y="71"/>
                </a:lnTo>
                <a:lnTo>
                  <a:pt x="28" y="71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28" y="69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68"/>
                </a:lnTo>
                <a:lnTo>
                  <a:pt x="31" y="67"/>
                </a:lnTo>
                <a:lnTo>
                  <a:pt x="31" y="66"/>
                </a:lnTo>
                <a:lnTo>
                  <a:pt x="32" y="66"/>
                </a:lnTo>
                <a:lnTo>
                  <a:pt x="31" y="67"/>
                </a:lnTo>
                <a:lnTo>
                  <a:pt x="31" y="68"/>
                </a:lnTo>
                <a:lnTo>
                  <a:pt x="30" y="68"/>
                </a:lnTo>
                <a:lnTo>
                  <a:pt x="30" y="69"/>
                </a:lnTo>
                <a:lnTo>
                  <a:pt x="29" y="69"/>
                </a:lnTo>
                <a:lnTo>
                  <a:pt x="31" y="70"/>
                </a:lnTo>
                <a:lnTo>
                  <a:pt x="33" y="70"/>
                </a:lnTo>
                <a:lnTo>
                  <a:pt x="34" y="70"/>
                </a:lnTo>
                <a:lnTo>
                  <a:pt x="36" y="70"/>
                </a:lnTo>
                <a:lnTo>
                  <a:pt x="35" y="71"/>
                </a:lnTo>
                <a:lnTo>
                  <a:pt x="34" y="71"/>
                </a:lnTo>
                <a:lnTo>
                  <a:pt x="35" y="71"/>
                </a:lnTo>
                <a:lnTo>
                  <a:pt x="35" y="72"/>
                </a:lnTo>
                <a:lnTo>
                  <a:pt x="36" y="71"/>
                </a:lnTo>
                <a:lnTo>
                  <a:pt x="37" y="71"/>
                </a:lnTo>
                <a:lnTo>
                  <a:pt x="38" y="71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0" y="69"/>
                </a:lnTo>
                <a:lnTo>
                  <a:pt x="40" y="68"/>
                </a:lnTo>
                <a:lnTo>
                  <a:pt x="39" y="68"/>
                </a:lnTo>
                <a:lnTo>
                  <a:pt x="40" y="67"/>
                </a:lnTo>
                <a:lnTo>
                  <a:pt x="40" y="66"/>
                </a:lnTo>
                <a:lnTo>
                  <a:pt x="40" y="67"/>
                </a:lnTo>
                <a:lnTo>
                  <a:pt x="41" y="67"/>
                </a:lnTo>
                <a:lnTo>
                  <a:pt x="41" y="66"/>
                </a:lnTo>
                <a:lnTo>
                  <a:pt x="42" y="66"/>
                </a:lnTo>
                <a:lnTo>
                  <a:pt x="44" y="65"/>
                </a:lnTo>
                <a:lnTo>
                  <a:pt x="43" y="66"/>
                </a:lnTo>
                <a:lnTo>
                  <a:pt x="42" y="66"/>
                </a:lnTo>
                <a:lnTo>
                  <a:pt x="41" y="67"/>
                </a:lnTo>
                <a:lnTo>
                  <a:pt x="40" y="68"/>
                </a:lnTo>
                <a:lnTo>
                  <a:pt x="41" y="69"/>
                </a:lnTo>
                <a:lnTo>
                  <a:pt x="41" y="70"/>
                </a:lnTo>
                <a:lnTo>
                  <a:pt x="42" y="70"/>
                </a:lnTo>
                <a:lnTo>
                  <a:pt x="45" y="70"/>
                </a:lnTo>
                <a:lnTo>
                  <a:pt x="45" y="69"/>
                </a:lnTo>
                <a:lnTo>
                  <a:pt x="46" y="69"/>
                </a:lnTo>
                <a:lnTo>
                  <a:pt x="46" y="70"/>
                </a:lnTo>
                <a:lnTo>
                  <a:pt x="45" y="70"/>
                </a:lnTo>
                <a:lnTo>
                  <a:pt x="42" y="70"/>
                </a:lnTo>
                <a:lnTo>
                  <a:pt x="41" y="71"/>
                </a:lnTo>
                <a:lnTo>
                  <a:pt x="42" y="72"/>
                </a:lnTo>
                <a:lnTo>
                  <a:pt x="41" y="72"/>
                </a:lnTo>
                <a:lnTo>
                  <a:pt x="40" y="71"/>
                </a:lnTo>
                <a:lnTo>
                  <a:pt x="39" y="71"/>
                </a:lnTo>
                <a:lnTo>
                  <a:pt x="38" y="72"/>
                </a:lnTo>
                <a:lnTo>
                  <a:pt x="36" y="72"/>
                </a:lnTo>
                <a:lnTo>
                  <a:pt x="36" y="73"/>
                </a:lnTo>
                <a:lnTo>
                  <a:pt x="37" y="73"/>
                </a:lnTo>
                <a:lnTo>
                  <a:pt x="37" y="74"/>
                </a:lnTo>
                <a:lnTo>
                  <a:pt x="38" y="74"/>
                </a:lnTo>
                <a:lnTo>
                  <a:pt x="38" y="75"/>
                </a:lnTo>
                <a:lnTo>
                  <a:pt x="38" y="76"/>
                </a:lnTo>
                <a:lnTo>
                  <a:pt x="37" y="76"/>
                </a:lnTo>
                <a:lnTo>
                  <a:pt x="38" y="75"/>
                </a:lnTo>
                <a:lnTo>
                  <a:pt x="37" y="75"/>
                </a:lnTo>
                <a:lnTo>
                  <a:pt x="37" y="74"/>
                </a:lnTo>
                <a:lnTo>
                  <a:pt x="36" y="74"/>
                </a:lnTo>
                <a:lnTo>
                  <a:pt x="34" y="75"/>
                </a:lnTo>
                <a:lnTo>
                  <a:pt x="35" y="74"/>
                </a:lnTo>
                <a:lnTo>
                  <a:pt x="36" y="73"/>
                </a:lnTo>
                <a:lnTo>
                  <a:pt x="35" y="73"/>
                </a:lnTo>
                <a:lnTo>
                  <a:pt x="35" y="72"/>
                </a:lnTo>
                <a:lnTo>
                  <a:pt x="34" y="72"/>
                </a:lnTo>
                <a:lnTo>
                  <a:pt x="34" y="71"/>
                </a:lnTo>
                <a:lnTo>
                  <a:pt x="33" y="71"/>
                </a:lnTo>
                <a:lnTo>
                  <a:pt x="31" y="71"/>
                </a:lnTo>
                <a:lnTo>
                  <a:pt x="30" y="70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6" y="73"/>
                </a:lnTo>
                <a:lnTo>
                  <a:pt x="27" y="73"/>
                </a:lnTo>
                <a:lnTo>
                  <a:pt x="26" y="73"/>
                </a:lnTo>
                <a:lnTo>
                  <a:pt x="26" y="72"/>
                </a:lnTo>
                <a:lnTo>
                  <a:pt x="25" y="73"/>
                </a:lnTo>
                <a:lnTo>
                  <a:pt x="25" y="72"/>
                </a:lnTo>
                <a:lnTo>
                  <a:pt x="23" y="72"/>
                </a:lnTo>
                <a:lnTo>
                  <a:pt x="23" y="71"/>
                </a:lnTo>
                <a:lnTo>
                  <a:pt x="21" y="72"/>
                </a:lnTo>
                <a:lnTo>
                  <a:pt x="19" y="71"/>
                </a:lnTo>
                <a:lnTo>
                  <a:pt x="18" y="72"/>
                </a:lnTo>
                <a:lnTo>
                  <a:pt x="19" y="72"/>
                </a:lnTo>
                <a:lnTo>
                  <a:pt x="18" y="72"/>
                </a:lnTo>
                <a:lnTo>
                  <a:pt x="17" y="71"/>
                </a:lnTo>
                <a:lnTo>
                  <a:pt x="17" y="72"/>
                </a:lnTo>
                <a:lnTo>
                  <a:pt x="16" y="72"/>
                </a:lnTo>
                <a:lnTo>
                  <a:pt x="15" y="72"/>
                </a:lnTo>
                <a:lnTo>
                  <a:pt x="14" y="72"/>
                </a:lnTo>
                <a:lnTo>
                  <a:pt x="13" y="72"/>
                </a:lnTo>
                <a:lnTo>
                  <a:pt x="13" y="73"/>
                </a:lnTo>
                <a:lnTo>
                  <a:pt x="13" y="74"/>
                </a:lnTo>
                <a:lnTo>
                  <a:pt x="12" y="73"/>
                </a:lnTo>
                <a:lnTo>
                  <a:pt x="11" y="73"/>
                </a:lnTo>
                <a:lnTo>
                  <a:pt x="10" y="73"/>
                </a:lnTo>
                <a:lnTo>
                  <a:pt x="9" y="72"/>
                </a:lnTo>
                <a:lnTo>
                  <a:pt x="8" y="72"/>
                </a:lnTo>
                <a:lnTo>
                  <a:pt x="7" y="72"/>
                </a:lnTo>
                <a:lnTo>
                  <a:pt x="6" y="73"/>
                </a:lnTo>
                <a:lnTo>
                  <a:pt x="6" y="74"/>
                </a:lnTo>
                <a:lnTo>
                  <a:pt x="7" y="74"/>
                </a:lnTo>
                <a:lnTo>
                  <a:pt x="8" y="74"/>
                </a:lnTo>
                <a:lnTo>
                  <a:pt x="7" y="74"/>
                </a:lnTo>
                <a:lnTo>
                  <a:pt x="7" y="76"/>
                </a:lnTo>
                <a:lnTo>
                  <a:pt x="7" y="75"/>
                </a:lnTo>
                <a:lnTo>
                  <a:pt x="7" y="74"/>
                </a:lnTo>
                <a:lnTo>
                  <a:pt x="6" y="74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8" y="77"/>
                </a:lnTo>
                <a:lnTo>
                  <a:pt x="9" y="77"/>
                </a:lnTo>
                <a:lnTo>
                  <a:pt x="10" y="77"/>
                </a:lnTo>
                <a:lnTo>
                  <a:pt x="11" y="77"/>
                </a:lnTo>
                <a:lnTo>
                  <a:pt x="11" y="76"/>
                </a:lnTo>
                <a:lnTo>
                  <a:pt x="12" y="76"/>
                </a:lnTo>
                <a:lnTo>
                  <a:pt x="13" y="75"/>
                </a:lnTo>
                <a:lnTo>
                  <a:pt x="13" y="76"/>
                </a:lnTo>
                <a:lnTo>
                  <a:pt x="14" y="76"/>
                </a:lnTo>
                <a:lnTo>
                  <a:pt x="13" y="76"/>
                </a:lnTo>
                <a:lnTo>
                  <a:pt x="11" y="76"/>
                </a:lnTo>
                <a:lnTo>
                  <a:pt x="11" y="77"/>
                </a:lnTo>
                <a:lnTo>
                  <a:pt x="10" y="77"/>
                </a:lnTo>
                <a:lnTo>
                  <a:pt x="10" y="78"/>
                </a:lnTo>
                <a:lnTo>
                  <a:pt x="11" y="78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2" y="79"/>
                </a:lnTo>
                <a:lnTo>
                  <a:pt x="11" y="79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9" y="78"/>
                </a:lnTo>
                <a:lnTo>
                  <a:pt x="7" y="78"/>
                </a:lnTo>
                <a:lnTo>
                  <a:pt x="6" y="77"/>
                </a:lnTo>
                <a:lnTo>
                  <a:pt x="5" y="77"/>
                </a:lnTo>
                <a:lnTo>
                  <a:pt x="6" y="78"/>
                </a:lnTo>
                <a:lnTo>
                  <a:pt x="7" y="78"/>
                </a:lnTo>
                <a:lnTo>
                  <a:pt x="7" y="79"/>
                </a:lnTo>
                <a:lnTo>
                  <a:pt x="8" y="79"/>
                </a:lnTo>
                <a:lnTo>
                  <a:pt x="7" y="79"/>
                </a:lnTo>
                <a:lnTo>
                  <a:pt x="9" y="80"/>
                </a:lnTo>
                <a:lnTo>
                  <a:pt x="9" y="81"/>
                </a:lnTo>
                <a:lnTo>
                  <a:pt x="9" y="80"/>
                </a:lnTo>
                <a:lnTo>
                  <a:pt x="8" y="80"/>
                </a:lnTo>
                <a:lnTo>
                  <a:pt x="7" y="80"/>
                </a:lnTo>
                <a:lnTo>
                  <a:pt x="8" y="80"/>
                </a:lnTo>
                <a:lnTo>
                  <a:pt x="9" y="81"/>
                </a:lnTo>
                <a:lnTo>
                  <a:pt x="10" y="82"/>
                </a:lnTo>
                <a:lnTo>
                  <a:pt x="11" y="81"/>
                </a:lnTo>
                <a:lnTo>
                  <a:pt x="12" y="81"/>
                </a:lnTo>
                <a:lnTo>
                  <a:pt x="13" y="81"/>
                </a:lnTo>
                <a:lnTo>
                  <a:pt x="14" y="80"/>
                </a:lnTo>
                <a:lnTo>
                  <a:pt x="14" y="79"/>
                </a:lnTo>
                <a:lnTo>
                  <a:pt x="15" y="79"/>
                </a:lnTo>
                <a:lnTo>
                  <a:pt x="16" y="79"/>
                </a:lnTo>
                <a:lnTo>
                  <a:pt x="16" y="78"/>
                </a:lnTo>
                <a:lnTo>
                  <a:pt x="16" y="79"/>
                </a:lnTo>
                <a:lnTo>
                  <a:pt x="17" y="79"/>
                </a:lnTo>
                <a:lnTo>
                  <a:pt x="17" y="80"/>
                </a:lnTo>
                <a:lnTo>
                  <a:pt x="17" y="81"/>
                </a:lnTo>
                <a:lnTo>
                  <a:pt x="16" y="82"/>
                </a:lnTo>
                <a:lnTo>
                  <a:pt x="17" y="82"/>
                </a:lnTo>
                <a:lnTo>
                  <a:pt x="16" y="82"/>
                </a:lnTo>
                <a:lnTo>
                  <a:pt x="17" y="83"/>
                </a:lnTo>
                <a:lnTo>
                  <a:pt x="16" y="84"/>
                </a:lnTo>
                <a:lnTo>
                  <a:pt x="15" y="84"/>
                </a:lnTo>
                <a:lnTo>
                  <a:pt x="13" y="84"/>
                </a:lnTo>
                <a:lnTo>
                  <a:pt x="11" y="82"/>
                </a:lnTo>
                <a:lnTo>
                  <a:pt x="10" y="82"/>
                </a:lnTo>
                <a:lnTo>
                  <a:pt x="10" y="83"/>
                </a:lnTo>
                <a:lnTo>
                  <a:pt x="9" y="83"/>
                </a:lnTo>
                <a:lnTo>
                  <a:pt x="10" y="83"/>
                </a:lnTo>
                <a:lnTo>
                  <a:pt x="10" y="84"/>
                </a:lnTo>
                <a:lnTo>
                  <a:pt x="11" y="85"/>
                </a:lnTo>
                <a:lnTo>
                  <a:pt x="9" y="85"/>
                </a:lnTo>
                <a:lnTo>
                  <a:pt x="8" y="85"/>
                </a:lnTo>
                <a:lnTo>
                  <a:pt x="8" y="86"/>
                </a:lnTo>
                <a:lnTo>
                  <a:pt x="9" y="86"/>
                </a:lnTo>
                <a:lnTo>
                  <a:pt x="8" y="86"/>
                </a:lnTo>
                <a:lnTo>
                  <a:pt x="8" y="87"/>
                </a:lnTo>
                <a:lnTo>
                  <a:pt x="9" y="87"/>
                </a:lnTo>
                <a:lnTo>
                  <a:pt x="11" y="87"/>
                </a:lnTo>
                <a:lnTo>
                  <a:pt x="10" y="88"/>
                </a:lnTo>
                <a:lnTo>
                  <a:pt x="9" y="88"/>
                </a:lnTo>
                <a:lnTo>
                  <a:pt x="10" y="88"/>
                </a:lnTo>
                <a:lnTo>
                  <a:pt x="11" y="88"/>
                </a:lnTo>
                <a:lnTo>
                  <a:pt x="11" y="89"/>
                </a:lnTo>
                <a:lnTo>
                  <a:pt x="12" y="89"/>
                </a:lnTo>
                <a:lnTo>
                  <a:pt x="11" y="89"/>
                </a:lnTo>
                <a:lnTo>
                  <a:pt x="12" y="89"/>
                </a:lnTo>
                <a:lnTo>
                  <a:pt x="13" y="88"/>
                </a:lnTo>
                <a:lnTo>
                  <a:pt x="14" y="88"/>
                </a:lnTo>
                <a:lnTo>
                  <a:pt x="14" y="87"/>
                </a:lnTo>
                <a:lnTo>
                  <a:pt x="15" y="87"/>
                </a:lnTo>
                <a:lnTo>
                  <a:pt x="15" y="86"/>
                </a:lnTo>
                <a:lnTo>
                  <a:pt x="15" y="85"/>
                </a:lnTo>
                <a:lnTo>
                  <a:pt x="15" y="86"/>
                </a:lnTo>
                <a:lnTo>
                  <a:pt x="16" y="85"/>
                </a:lnTo>
                <a:lnTo>
                  <a:pt x="17" y="85"/>
                </a:lnTo>
                <a:lnTo>
                  <a:pt x="16" y="85"/>
                </a:lnTo>
                <a:lnTo>
                  <a:pt x="16" y="86"/>
                </a:lnTo>
                <a:lnTo>
                  <a:pt x="15" y="86"/>
                </a:lnTo>
                <a:lnTo>
                  <a:pt x="15" y="87"/>
                </a:lnTo>
                <a:lnTo>
                  <a:pt x="15" y="88"/>
                </a:lnTo>
                <a:lnTo>
                  <a:pt x="15" y="87"/>
                </a:lnTo>
                <a:lnTo>
                  <a:pt x="15" y="88"/>
                </a:lnTo>
                <a:lnTo>
                  <a:pt x="16" y="87"/>
                </a:lnTo>
                <a:lnTo>
                  <a:pt x="17" y="88"/>
                </a:lnTo>
                <a:lnTo>
                  <a:pt x="16" y="88"/>
                </a:lnTo>
                <a:lnTo>
                  <a:pt x="15" y="88"/>
                </a:lnTo>
                <a:lnTo>
                  <a:pt x="14" y="88"/>
                </a:lnTo>
                <a:lnTo>
                  <a:pt x="15" y="89"/>
                </a:lnTo>
                <a:lnTo>
                  <a:pt x="14" y="89"/>
                </a:lnTo>
                <a:lnTo>
                  <a:pt x="15" y="89"/>
                </a:lnTo>
                <a:lnTo>
                  <a:pt x="16" y="89"/>
                </a:lnTo>
                <a:lnTo>
                  <a:pt x="16" y="88"/>
                </a:lnTo>
                <a:lnTo>
                  <a:pt x="18" y="88"/>
                </a:lnTo>
                <a:lnTo>
                  <a:pt x="17" y="88"/>
                </a:lnTo>
                <a:lnTo>
                  <a:pt x="17" y="89"/>
                </a:lnTo>
                <a:lnTo>
                  <a:pt x="16" y="89"/>
                </a:lnTo>
                <a:lnTo>
                  <a:pt x="17" y="89"/>
                </a:lnTo>
                <a:lnTo>
                  <a:pt x="17" y="90"/>
                </a:lnTo>
                <a:lnTo>
                  <a:pt x="16" y="90"/>
                </a:lnTo>
                <a:lnTo>
                  <a:pt x="17" y="90"/>
                </a:lnTo>
                <a:lnTo>
                  <a:pt x="17" y="91"/>
                </a:lnTo>
                <a:lnTo>
                  <a:pt x="17" y="90"/>
                </a:lnTo>
                <a:lnTo>
                  <a:pt x="18" y="90"/>
                </a:lnTo>
                <a:lnTo>
                  <a:pt x="18" y="91"/>
                </a:lnTo>
                <a:lnTo>
                  <a:pt x="17" y="91"/>
                </a:lnTo>
                <a:lnTo>
                  <a:pt x="16" y="91"/>
                </a:lnTo>
                <a:lnTo>
                  <a:pt x="16" y="92"/>
                </a:lnTo>
                <a:lnTo>
                  <a:pt x="17" y="92"/>
                </a:lnTo>
                <a:lnTo>
                  <a:pt x="18" y="92"/>
                </a:lnTo>
                <a:lnTo>
                  <a:pt x="19" y="92"/>
                </a:lnTo>
                <a:lnTo>
                  <a:pt x="19" y="91"/>
                </a:lnTo>
                <a:lnTo>
                  <a:pt x="19" y="90"/>
                </a:lnTo>
                <a:lnTo>
                  <a:pt x="19" y="89"/>
                </a:lnTo>
                <a:lnTo>
                  <a:pt x="20" y="88"/>
                </a:lnTo>
                <a:lnTo>
                  <a:pt x="21" y="87"/>
                </a:lnTo>
                <a:lnTo>
                  <a:pt x="22" y="87"/>
                </a:lnTo>
                <a:lnTo>
                  <a:pt x="23" y="87"/>
                </a:lnTo>
                <a:lnTo>
                  <a:pt x="23" y="86"/>
                </a:lnTo>
                <a:lnTo>
                  <a:pt x="24" y="85"/>
                </a:lnTo>
                <a:lnTo>
                  <a:pt x="23" y="85"/>
                </a:lnTo>
                <a:lnTo>
                  <a:pt x="24" y="85"/>
                </a:lnTo>
                <a:lnTo>
                  <a:pt x="24" y="84"/>
                </a:lnTo>
                <a:lnTo>
                  <a:pt x="23" y="84"/>
                </a:lnTo>
                <a:lnTo>
                  <a:pt x="23" y="83"/>
                </a:lnTo>
                <a:lnTo>
                  <a:pt x="24" y="83"/>
                </a:lnTo>
                <a:lnTo>
                  <a:pt x="24" y="84"/>
                </a:lnTo>
                <a:lnTo>
                  <a:pt x="24" y="85"/>
                </a:lnTo>
                <a:lnTo>
                  <a:pt x="25" y="85"/>
                </a:lnTo>
                <a:lnTo>
                  <a:pt x="27" y="84"/>
                </a:lnTo>
                <a:lnTo>
                  <a:pt x="29" y="83"/>
                </a:lnTo>
                <a:lnTo>
                  <a:pt x="31" y="83"/>
                </a:lnTo>
                <a:lnTo>
                  <a:pt x="31" y="82"/>
                </a:lnTo>
                <a:lnTo>
                  <a:pt x="31" y="83"/>
                </a:lnTo>
                <a:lnTo>
                  <a:pt x="30" y="84"/>
                </a:lnTo>
                <a:lnTo>
                  <a:pt x="31" y="84"/>
                </a:lnTo>
                <a:lnTo>
                  <a:pt x="32" y="83"/>
                </a:lnTo>
                <a:lnTo>
                  <a:pt x="34" y="83"/>
                </a:lnTo>
                <a:lnTo>
                  <a:pt x="34" y="82"/>
                </a:lnTo>
                <a:lnTo>
                  <a:pt x="35" y="81"/>
                </a:lnTo>
                <a:lnTo>
                  <a:pt x="36" y="81"/>
                </a:lnTo>
                <a:lnTo>
                  <a:pt x="35" y="82"/>
                </a:lnTo>
                <a:lnTo>
                  <a:pt x="34" y="83"/>
                </a:lnTo>
                <a:lnTo>
                  <a:pt x="36" y="83"/>
                </a:lnTo>
                <a:lnTo>
                  <a:pt x="37" y="83"/>
                </a:lnTo>
                <a:lnTo>
                  <a:pt x="35" y="83"/>
                </a:lnTo>
                <a:lnTo>
                  <a:pt x="34" y="83"/>
                </a:lnTo>
                <a:lnTo>
                  <a:pt x="33" y="83"/>
                </a:lnTo>
                <a:lnTo>
                  <a:pt x="32" y="84"/>
                </a:lnTo>
                <a:lnTo>
                  <a:pt x="31" y="85"/>
                </a:lnTo>
                <a:lnTo>
                  <a:pt x="30" y="86"/>
                </a:lnTo>
                <a:lnTo>
                  <a:pt x="30" y="87"/>
                </a:lnTo>
                <a:lnTo>
                  <a:pt x="29" y="87"/>
                </a:lnTo>
                <a:lnTo>
                  <a:pt x="30" y="88"/>
                </a:lnTo>
                <a:lnTo>
                  <a:pt x="29" y="89"/>
                </a:lnTo>
                <a:lnTo>
                  <a:pt x="29" y="91"/>
                </a:lnTo>
                <a:lnTo>
                  <a:pt x="28" y="90"/>
                </a:lnTo>
                <a:lnTo>
                  <a:pt x="28" y="89"/>
                </a:lnTo>
                <a:lnTo>
                  <a:pt x="29" y="88"/>
                </a:lnTo>
                <a:lnTo>
                  <a:pt x="29" y="87"/>
                </a:lnTo>
                <a:lnTo>
                  <a:pt x="29" y="86"/>
                </a:lnTo>
                <a:lnTo>
                  <a:pt x="30" y="86"/>
                </a:lnTo>
                <a:lnTo>
                  <a:pt x="30" y="84"/>
                </a:lnTo>
                <a:lnTo>
                  <a:pt x="29" y="84"/>
                </a:lnTo>
                <a:lnTo>
                  <a:pt x="28" y="84"/>
                </a:lnTo>
                <a:lnTo>
                  <a:pt x="27" y="85"/>
                </a:lnTo>
                <a:lnTo>
                  <a:pt x="26" y="85"/>
                </a:lnTo>
                <a:lnTo>
                  <a:pt x="26" y="86"/>
                </a:lnTo>
                <a:lnTo>
                  <a:pt x="25" y="86"/>
                </a:lnTo>
                <a:lnTo>
                  <a:pt x="24" y="86"/>
                </a:lnTo>
                <a:lnTo>
                  <a:pt x="24" y="87"/>
                </a:lnTo>
                <a:lnTo>
                  <a:pt x="23" y="87"/>
                </a:lnTo>
                <a:lnTo>
                  <a:pt x="23" y="88"/>
                </a:lnTo>
                <a:lnTo>
                  <a:pt x="22" y="88"/>
                </a:lnTo>
                <a:lnTo>
                  <a:pt x="22" y="89"/>
                </a:lnTo>
                <a:lnTo>
                  <a:pt x="23" y="89"/>
                </a:lnTo>
                <a:lnTo>
                  <a:pt x="23" y="90"/>
                </a:lnTo>
                <a:lnTo>
                  <a:pt x="25" y="89"/>
                </a:lnTo>
                <a:lnTo>
                  <a:pt x="25" y="90"/>
                </a:lnTo>
                <a:lnTo>
                  <a:pt x="22" y="90"/>
                </a:lnTo>
                <a:lnTo>
                  <a:pt x="21" y="91"/>
                </a:lnTo>
                <a:lnTo>
                  <a:pt x="20" y="92"/>
                </a:lnTo>
                <a:lnTo>
                  <a:pt x="21" y="92"/>
                </a:lnTo>
                <a:lnTo>
                  <a:pt x="20" y="93"/>
                </a:lnTo>
                <a:lnTo>
                  <a:pt x="19" y="93"/>
                </a:lnTo>
                <a:lnTo>
                  <a:pt x="18" y="93"/>
                </a:lnTo>
                <a:lnTo>
                  <a:pt x="17" y="94"/>
                </a:lnTo>
                <a:lnTo>
                  <a:pt x="16" y="94"/>
                </a:lnTo>
                <a:lnTo>
                  <a:pt x="16" y="95"/>
                </a:lnTo>
                <a:lnTo>
                  <a:pt x="17" y="95"/>
                </a:lnTo>
                <a:lnTo>
                  <a:pt x="16" y="95"/>
                </a:lnTo>
                <a:lnTo>
                  <a:pt x="17" y="95"/>
                </a:lnTo>
                <a:lnTo>
                  <a:pt x="18" y="96"/>
                </a:lnTo>
                <a:lnTo>
                  <a:pt x="19" y="96"/>
                </a:lnTo>
                <a:lnTo>
                  <a:pt x="20" y="96"/>
                </a:lnTo>
                <a:lnTo>
                  <a:pt x="20" y="95"/>
                </a:lnTo>
                <a:lnTo>
                  <a:pt x="20" y="96"/>
                </a:lnTo>
                <a:lnTo>
                  <a:pt x="21" y="96"/>
                </a:lnTo>
                <a:lnTo>
                  <a:pt x="22" y="96"/>
                </a:lnTo>
                <a:lnTo>
                  <a:pt x="23" y="96"/>
                </a:lnTo>
                <a:lnTo>
                  <a:pt x="23" y="95"/>
                </a:lnTo>
                <a:lnTo>
                  <a:pt x="24" y="95"/>
                </a:lnTo>
                <a:lnTo>
                  <a:pt x="26" y="95"/>
                </a:lnTo>
                <a:lnTo>
                  <a:pt x="25" y="95"/>
                </a:lnTo>
                <a:lnTo>
                  <a:pt x="24" y="95"/>
                </a:lnTo>
                <a:lnTo>
                  <a:pt x="23" y="96"/>
                </a:lnTo>
                <a:lnTo>
                  <a:pt x="22" y="97"/>
                </a:lnTo>
                <a:lnTo>
                  <a:pt x="20" y="97"/>
                </a:lnTo>
                <a:lnTo>
                  <a:pt x="19" y="96"/>
                </a:lnTo>
                <a:lnTo>
                  <a:pt x="19" y="97"/>
                </a:lnTo>
                <a:lnTo>
                  <a:pt x="18" y="97"/>
                </a:lnTo>
                <a:lnTo>
                  <a:pt x="17" y="98"/>
                </a:lnTo>
                <a:lnTo>
                  <a:pt x="18" y="98"/>
                </a:lnTo>
                <a:lnTo>
                  <a:pt x="19" y="98"/>
                </a:lnTo>
                <a:lnTo>
                  <a:pt x="18" y="98"/>
                </a:lnTo>
                <a:lnTo>
                  <a:pt x="17" y="98"/>
                </a:lnTo>
                <a:lnTo>
                  <a:pt x="17" y="99"/>
                </a:lnTo>
                <a:lnTo>
                  <a:pt x="17" y="98"/>
                </a:lnTo>
                <a:lnTo>
                  <a:pt x="16" y="98"/>
                </a:lnTo>
                <a:lnTo>
                  <a:pt x="15" y="98"/>
                </a:lnTo>
                <a:lnTo>
                  <a:pt x="14" y="98"/>
                </a:lnTo>
                <a:lnTo>
                  <a:pt x="14" y="99"/>
                </a:lnTo>
                <a:lnTo>
                  <a:pt x="14" y="100"/>
                </a:lnTo>
                <a:lnTo>
                  <a:pt x="13" y="100"/>
                </a:lnTo>
                <a:lnTo>
                  <a:pt x="12" y="101"/>
                </a:lnTo>
                <a:lnTo>
                  <a:pt x="12" y="100"/>
                </a:lnTo>
                <a:lnTo>
                  <a:pt x="13" y="100"/>
                </a:lnTo>
                <a:lnTo>
                  <a:pt x="13" y="99"/>
                </a:lnTo>
                <a:lnTo>
                  <a:pt x="13" y="98"/>
                </a:lnTo>
                <a:lnTo>
                  <a:pt x="14" y="98"/>
                </a:lnTo>
                <a:lnTo>
                  <a:pt x="14" y="97"/>
                </a:lnTo>
                <a:lnTo>
                  <a:pt x="13" y="97"/>
                </a:lnTo>
                <a:lnTo>
                  <a:pt x="12" y="98"/>
                </a:lnTo>
                <a:lnTo>
                  <a:pt x="12" y="99"/>
                </a:lnTo>
                <a:lnTo>
                  <a:pt x="12" y="98"/>
                </a:lnTo>
                <a:lnTo>
                  <a:pt x="11" y="98"/>
                </a:lnTo>
                <a:lnTo>
                  <a:pt x="11" y="99"/>
                </a:lnTo>
                <a:lnTo>
                  <a:pt x="10" y="99"/>
                </a:lnTo>
                <a:lnTo>
                  <a:pt x="10" y="100"/>
                </a:lnTo>
                <a:lnTo>
                  <a:pt x="9" y="100"/>
                </a:lnTo>
                <a:lnTo>
                  <a:pt x="10" y="100"/>
                </a:lnTo>
                <a:lnTo>
                  <a:pt x="10" y="101"/>
                </a:lnTo>
                <a:lnTo>
                  <a:pt x="9" y="101"/>
                </a:lnTo>
                <a:lnTo>
                  <a:pt x="9" y="102"/>
                </a:lnTo>
                <a:lnTo>
                  <a:pt x="10" y="103"/>
                </a:lnTo>
                <a:lnTo>
                  <a:pt x="10" y="104"/>
                </a:lnTo>
                <a:lnTo>
                  <a:pt x="11" y="104"/>
                </a:lnTo>
                <a:lnTo>
                  <a:pt x="11" y="103"/>
                </a:lnTo>
                <a:lnTo>
                  <a:pt x="11" y="104"/>
                </a:lnTo>
                <a:lnTo>
                  <a:pt x="12" y="105"/>
                </a:lnTo>
                <a:lnTo>
                  <a:pt x="12" y="104"/>
                </a:lnTo>
                <a:lnTo>
                  <a:pt x="12" y="103"/>
                </a:lnTo>
                <a:lnTo>
                  <a:pt x="13" y="103"/>
                </a:lnTo>
                <a:lnTo>
                  <a:pt x="12" y="104"/>
                </a:lnTo>
                <a:lnTo>
                  <a:pt x="12" y="105"/>
                </a:lnTo>
                <a:lnTo>
                  <a:pt x="13" y="105"/>
                </a:lnTo>
                <a:lnTo>
                  <a:pt x="14" y="105"/>
                </a:lnTo>
                <a:lnTo>
                  <a:pt x="15" y="104"/>
                </a:lnTo>
                <a:lnTo>
                  <a:pt x="15" y="103"/>
                </a:lnTo>
                <a:lnTo>
                  <a:pt x="14" y="103"/>
                </a:lnTo>
                <a:lnTo>
                  <a:pt x="15" y="103"/>
                </a:lnTo>
                <a:lnTo>
                  <a:pt x="15" y="104"/>
                </a:lnTo>
                <a:lnTo>
                  <a:pt x="16" y="104"/>
                </a:lnTo>
                <a:lnTo>
                  <a:pt x="15" y="104"/>
                </a:lnTo>
                <a:lnTo>
                  <a:pt x="15" y="105"/>
                </a:lnTo>
                <a:lnTo>
                  <a:pt x="16" y="104"/>
                </a:lnTo>
                <a:lnTo>
                  <a:pt x="17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3"/>
                </a:lnTo>
                <a:lnTo>
                  <a:pt x="18" y="103"/>
                </a:lnTo>
                <a:lnTo>
                  <a:pt x="18" y="102"/>
                </a:lnTo>
                <a:lnTo>
                  <a:pt x="17" y="102"/>
                </a:lnTo>
                <a:lnTo>
                  <a:pt x="16" y="103"/>
                </a:lnTo>
                <a:lnTo>
                  <a:pt x="17" y="102"/>
                </a:lnTo>
                <a:lnTo>
                  <a:pt x="16" y="102"/>
                </a:lnTo>
                <a:lnTo>
                  <a:pt x="17" y="102"/>
                </a:lnTo>
                <a:lnTo>
                  <a:pt x="18" y="102"/>
                </a:lnTo>
                <a:lnTo>
                  <a:pt x="18" y="101"/>
                </a:lnTo>
                <a:lnTo>
                  <a:pt x="18" y="100"/>
                </a:lnTo>
                <a:lnTo>
                  <a:pt x="19" y="101"/>
                </a:lnTo>
                <a:lnTo>
                  <a:pt x="19" y="102"/>
                </a:lnTo>
                <a:lnTo>
                  <a:pt x="21" y="102"/>
                </a:lnTo>
                <a:lnTo>
                  <a:pt x="22" y="101"/>
                </a:lnTo>
                <a:lnTo>
                  <a:pt x="23" y="101"/>
                </a:lnTo>
                <a:lnTo>
                  <a:pt x="23" y="102"/>
                </a:lnTo>
                <a:lnTo>
                  <a:pt x="21" y="102"/>
                </a:lnTo>
                <a:lnTo>
                  <a:pt x="19" y="102"/>
                </a:lnTo>
                <a:lnTo>
                  <a:pt x="19" y="103"/>
                </a:lnTo>
                <a:lnTo>
                  <a:pt x="20" y="104"/>
                </a:lnTo>
                <a:lnTo>
                  <a:pt x="21" y="103"/>
                </a:lnTo>
                <a:lnTo>
                  <a:pt x="20" y="103"/>
                </a:lnTo>
                <a:lnTo>
                  <a:pt x="21" y="103"/>
                </a:lnTo>
                <a:lnTo>
                  <a:pt x="21" y="102"/>
                </a:lnTo>
                <a:lnTo>
                  <a:pt x="21" y="103"/>
                </a:lnTo>
                <a:lnTo>
                  <a:pt x="22" y="103"/>
                </a:lnTo>
                <a:lnTo>
                  <a:pt x="23" y="102"/>
                </a:lnTo>
                <a:lnTo>
                  <a:pt x="23" y="101"/>
                </a:lnTo>
                <a:lnTo>
                  <a:pt x="24" y="101"/>
                </a:lnTo>
                <a:lnTo>
                  <a:pt x="24" y="100"/>
                </a:lnTo>
                <a:lnTo>
                  <a:pt x="25" y="100"/>
                </a:lnTo>
                <a:lnTo>
                  <a:pt x="25" y="99"/>
                </a:lnTo>
                <a:lnTo>
                  <a:pt x="25" y="98"/>
                </a:lnTo>
                <a:lnTo>
                  <a:pt x="26" y="98"/>
                </a:lnTo>
                <a:lnTo>
                  <a:pt x="25" y="98"/>
                </a:lnTo>
                <a:lnTo>
                  <a:pt x="25" y="99"/>
                </a:lnTo>
                <a:lnTo>
                  <a:pt x="25" y="100"/>
                </a:lnTo>
                <a:lnTo>
                  <a:pt x="24" y="100"/>
                </a:lnTo>
                <a:lnTo>
                  <a:pt x="24" y="101"/>
                </a:lnTo>
                <a:lnTo>
                  <a:pt x="25" y="101"/>
                </a:lnTo>
                <a:lnTo>
                  <a:pt x="27" y="100"/>
                </a:lnTo>
                <a:lnTo>
                  <a:pt x="28" y="100"/>
                </a:lnTo>
                <a:lnTo>
                  <a:pt x="29" y="100"/>
                </a:lnTo>
                <a:lnTo>
                  <a:pt x="27" y="100"/>
                </a:lnTo>
                <a:lnTo>
                  <a:pt x="24" y="101"/>
                </a:lnTo>
                <a:lnTo>
                  <a:pt x="24" y="102"/>
                </a:lnTo>
                <a:lnTo>
                  <a:pt x="23" y="102"/>
                </a:lnTo>
                <a:lnTo>
                  <a:pt x="22" y="103"/>
                </a:lnTo>
                <a:lnTo>
                  <a:pt x="21" y="104"/>
                </a:lnTo>
                <a:lnTo>
                  <a:pt x="22" y="104"/>
                </a:lnTo>
                <a:lnTo>
                  <a:pt x="23" y="104"/>
                </a:lnTo>
                <a:lnTo>
                  <a:pt x="24" y="104"/>
                </a:lnTo>
                <a:lnTo>
                  <a:pt x="24" y="105"/>
                </a:lnTo>
                <a:lnTo>
                  <a:pt x="24" y="104"/>
                </a:lnTo>
                <a:lnTo>
                  <a:pt x="23" y="105"/>
                </a:lnTo>
                <a:lnTo>
                  <a:pt x="22" y="105"/>
                </a:lnTo>
                <a:lnTo>
                  <a:pt x="23" y="106"/>
                </a:lnTo>
                <a:lnTo>
                  <a:pt x="23" y="105"/>
                </a:lnTo>
                <a:lnTo>
                  <a:pt x="24" y="105"/>
                </a:lnTo>
                <a:lnTo>
                  <a:pt x="26" y="104"/>
                </a:lnTo>
                <a:lnTo>
                  <a:pt x="27" y="104"/>
                </a:lnTo>
                <a:lnTo>
                  <a:pt x="28" y="104"/>
                </a:lnTo>
                <a:lnTo>
                  <a:pt x="26" y="104"/>
                </a:lnTo>
                <a:lnTo>
                  <a:pt x="25" y="105"/>
                </a:lnTo>
                <a:lnTo>
                  <a:pt x="23" y="106"/>
                </a:lnTo>
                <a:lnTo>
                  <a:pt x="22" y="107"/>
                </a:lnTo>
                <a:lnTo>
                  <a:pt x="21" y="107"/>
                </a:lnTo>
                <a:lnTo>
                  <a:pt x="21" y="108"/>
                </a:lnTo>
                <a:lnTo>
                  <a:pt x="23" y="108"/>
                </a:lnTo>
                <a:lnTo>
                  <a:pt x="19" y="108"/>
                </a:lnTo>
                <a:lnTo>
                  <a:pt x="19" y="109"/>
                </a:lnTo>
                <a:lnTo>
                  <a:pt x="20" y="110"/>
                </a:lnTo>
                <a:lnTo>
                  <a:pt x="21" y="110"/>
                </a:lnTo>
                <a:lnTo>
                  <a:pt x="22" y="110"/>
                </a:lnTo>
                <a:lnTo>
                  <a:pt x="21" y="110"/>
                </a:lnTo>
                <a:lnTo>
                  <a:pt x="21" y="111"/>
                </a:lnTo>
                <a:lnTo>
                  <a:pt x="21" y="112"/>
                </a:lnTo>
                <a:lnTo>
                  <a:pt x="22" y="111"/>
                </a:lnTo>
                <a:lnTo>
                  <a:pt x="23" y="111"/>
                </a:lnTo>
                <a:lnTo>
                  <a:pt x="23" y="110"/>
                </a:lnTo>
                <a:lnTo>
                  <a:pt x="25" y="110"/>
                </a:lnTo>
                <a:lnTo>
                  <a:pt x="27" y="110"/>
                </a:lnTo>
                <a:lnTo>
                  <a:pt x="28" y="109"/>
                </a:lnTo>
                <a:lnTo>
                  <a:pt x="30" y="109"/>
                </a:lnTo>
                <a:lnTo>
                  <a:pt x="25" y="110"/>
                </a:lnTo>
                <a:lnTo>
                  <a:pt x="23" y="111"/>
                </a:lnTo>
                <a:lnTo>
                  <a:pt x="22" y="112"/>
                </a:lnTo>
                <a:lnTo>
                  <a:pt x="22" y="113"/>
                </a:lnTo>
                <a:lnTo>
                  <a:pt x="23" y="113"/>
                </a:lnTo>
                <a:lnTo>
                  <a:pt x="24" y="113"/>
                </a:lnTo>
                <a:lnTo>
                  <a:pt x="23" y="113"/>
                </a:lnTo>
                <a:lnTo>
                  <a:pt x="22" y="113"/>
                </a:lnTo>
                <a:lnTo>
                  <a:pt x="21" y="112"/>
                </a:lnTo>
                <a:lnTo>
                  <a:pt x="20" y="112"/>
                </a:lnTo>
                <a:lnTo>
                  <a:pt x="20" y="111"/>
                </a:lnTo>
                <a:lnTo>
                  <a:pt x="19" y="111"/>
                </a:lnTo>
                <a:lnTo>
                  <a:pt x="18" y="111"/>
                </a:lnTo>
                <a:lnTo>
                  <a:pt x="18" y="112"/>
                </a:lnTo>
                <a:lnTo>
                  <a:pt x="17" y="112"/>
                </a:lnTo>
                <a:lnTo>
                  <a:pt x="17" y="113"/>
                </a:lnTo>
                <a:lnTo>
                  <a:pt x="16" y="113"/>
                </a:lnTo>
                <a:lnTo>
                  <a:pt x="16" y="112"/>
                </a:lnTo>
                <a:lnTo>
                  <a:pt x="17" y="111"/>
                </a:lnTo>
                <a:lnTo>
                  <a:pt x="14" y="110"/>
                </a:lnTo>
                <a:lnTo>
                  <a:pt x="14" y="111"/>
                </a:lnTo>
                <a:lnTo>
                  <a:pt x="15" y="111"/>
                </a:lnTo>
                <a:lnTo>
                  <a:pt x="14" y="111"/>
                </a:lnTo>
                <a:lnTo>
                  <a:pt x="15" y="111"/>
                </a:lnTo>
                <a:lnTo>
                  <a:pt x="15" y="112"/>
                </a:lnTo>
                <a:lnTo>
                  <a:pt x="14" y="111"/>
                </a:lnTo>
                <a:lnTo>
                  <a:pt x="14" y="112"/>
                </a:lnTo>
                <a:lnTo>
                  <a:pt x="15" y="112"/>
                </a:lnTo>
                <a:lnTo>
                  <a:pt x="14" y="113"/>
                </a:lnTo>
                <a:lnTo>
                  <a:pt x="14" y="114"/>
                </a:lnTo>
                <a:lnTo>
                  <a:pt x="13" y="115"/>
                </a:lnTo>
                <a:lnTo>
                  <a:pt x="14" y="116"/>
                </a:lnTo>
                <a:lnTo>
                  <a:pt x="15" y="117"/>
                </a:lnTo>
                <a:lnTo>
                  <a:pt x="15" y="118"/>
                </a:lnTo>
                <a:lnTo>
                  <a:pt x="16" y="119"/>
                </a:lnTo>
                <a:lnTo>
                  <a:pt x="17" y="119"/>
                </a:lnTo>
                <a:lnTo>
                  <a:pt x="17" y="120"/>
                </a:lnTo>
                <a:lnTo>
                  <a:pt x="19" y="120"/>
                </a:lnTo>
                <a:lnTo>
                  <a:pt x="20" y="120"/>
                </a:lnTo>
                <a:lnTo>
                  <a:pt x="20" y="121"/>
                </a:lnTo>
                <a:lnTo>
                  <a:pt x="21" y="122"/>
                </a:lnTo>
                <a:lnTo>
                  <a:pt x="22" y="122"/>
                </a:lnTo>
                <a:lnTo>
                  <a:pt x="23" y="122"/>
                </a:lnTo>
                <a:lnTo>
                  <a:pt x="25" y="123"/>
                </a:lnTo>
                <a:lnTo>
                  <a:pt x="26" y="123"/>
                </a:lnTo>
                <a:lnTo>
                  <a:pt x="26" y="124"/>
                </a:lnTo>
                <a:lnTo>
                  <a:pt x="28" y="124"/>
                </a:lnTo>
                <a:lnTo>
                  <a:pt x="29" y="124"/>
                </a:lnTo>
                <a:lnTo>
                  <a:pt x="30" y="124"/>
                </a:lnTo>
                <a:lnTo>
                  <a:pt x="30" y="123"/>
                </a:lnTo>
                <a:lnTo>
                  <a:pt x="31" y="123"/>
                </a:lnTo>
                <a:lnTo>
                  <a:pt x="30" y="123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4"/>
                </a:lnTo>
                <a:lnTo>
                  <a:pt x="33" y="124"/>
                </a:lnTo>
                <a:lnTo>
                  <a:pt x="34" y="124"/>
                </a:lnTo>
                <a:lnTo>
                  <a:pt x="31" y="125"/>
                </a:lnTo>
                <a:lnTo>
                  <a:pt x="30" y="125"/>
                </a:lnTo>
                <a:lnTo>
                  <a:pt x="30" y="126"/>
                </a:lnTo>
                <a:lnTo>
                  <a:pt x="29" y="126"/>
                </a:lnTo>
                <a:lnTo>
                  <a:pt x="29" y="127"/>
                </a:lnTo>
                <a:lnTo>
                  <a:pt x="30" y="127"/>
                </a:lnTo>
                <a:lnTo>
                  <a:pt x="32" y="127"/>
                </a:lnTo>
                <a:lnTo>
                  <a:pt x="32" y="128"/>
                </a:lnTo>
                <a:lnTo>
                  <a:pt x="33" y="127"/>
                </a:lnTo>
                <a:lnTo>
                  <a:pt x="32" y="127"/>
                </a:lnTo>
                <a:lnTo>
                  <a:pt x="31" y="127"/>
                </a:lnTo>
                <a:lnTo>
                  <a:pt x="31" y="126"/>
                </a:lnTo>
                <a:lnTo>
                  <a:pt x="32" y="125"/>
                </a:lnTo>
                <a:lnTo>
                  <a:pt x="32" y="126"/>
                </a:lnTo>
                <a:lnTo>
                  <a:pt x="32" y="127"/>
                </a:lnTo>
                <a:lnTo>
                  <a:pt x="33" y="127"/>
                </a:lnTo>
                <a:lnTo>
                  <a:pt x="33" y="126"/>
                </a:lnTo>
                <a:lnTo>
                  <a:pt x="32" y="125"/>
                </a:lnTo>
                <a:lnTo>
                  <a:pt x="33" y="125"/>
                </a:lnTo>
                <a:lnTo>
                  <a:pt x="33" y="126"/>
                </a:lnTo>
                <a:lnTo>
                  <a:pt x="34" y="126"/>
                </a:lnTo>
                <a:lnTo>
                  <a:pt x="36" y="126"/>
                </a:lnTo>
                <a:lnTo>
                  <a:pt x="35" y="126"/>
                </a:lnTo>
                <a:lnTo>
                  <a:pt x="33" y="127"/>
                </a:lnTo>
                <a:lnTo>
                  <a:pt x="34" y="127"/>
                </a:lnTo>
                <a:lnTo>
                  <a:pt x="34" y="128"/>
                </a:lnTo>
                <a:lnTo>
                  <a:pt x="35" y="127"/>
                </a:lnTo>
                <a:lnTo>
                  <a:pt x="36" y="127"/>
                </a:lnTo>
                <a:lnTo>
                  <a:pt x="35" y="128"/>
                </a:lnTo>
                <a:lnTo>
                  <a:pt x="36" y="128"/>
                </a:lnTo>
                <a:lnTo>
                  <a:pt x="36" y="127"/>
                </a:lnTo>
                <a:lnTo>
                  <a:pt x="37" y="127"/>
                </a:lnTo>
                <a:lnTo>
                  <a:pt x="38" y="127"/>
                </a:lnTo>
                <a:lnTo>
                  <a:pt x="38" y="128"/>
                </a:lnTo>
                <a:lnTo>
                  <a:pt x="37" y="128"/>
                </a:lnTo>
                <a:lnTo>
                  <a:pt x="37" y="127"/>
                </a:lnTo>
                <a:lnTo>
                  <a:pt x="36" y="128"/>
                </a:lnTo>
                <a:lnTo>
                  <a:pt x="36" y="129"/>
                </a:lnTo>
                <a:lnTo>
                  <a:pt x="37" y="129"/>
                </a:lnTo>
                <a:lnTo>
                  <a:pt x="37" y="128"/>
                </a:lnTo>
                <a:lnTo>
                  <a:pt x="38" y="128"/>
                </a:lnTo>
                <a:lnTo>
                  <a:pt x="39" y="128"/>
                </a:lnTo>
                <a:lnTo>
                  <a:pt x="40" y="128"/>
                </a:lnTo>
                <a:lnTo>
                  <a:pt x="41" y="128"/>
                </a:lnTo>
                <a:lnTo>
                  <a:pt x="42" y="128"/>
                </a:lnTo>
                <a:lnTo>
                  <a:pt x="43" y="129"/>
                </a:lnTo>
                <a:lnTo>
                  <a:pt x="44" y="128"/>
                </a:lnTo>
                <a:lnTo>
                  <a:pt x="45" y="128"/>
                </a:lnTo>
                <a:lnTo>
                  <a:pt x="46" y="128"/>
                </a:lnTo>
                <a:lnTo>
                  <a:pt x="46" y="127"/>
                </a:lnTo>
                <a:lnTo>
                  <a:pt x="46" y="128"/>
                </a:lnTo>
                <a:lnTo>
                  <a:pt x="46" y="127"/>
                </a:lnTo>
                <a:lnTo>
                  <a:pt x="49" y="127"/>
                </a:lnTo>
                <a:lnTo>
                  <a:pt x="50" y="127"/>
                </a:lnTo>
                <a:lnTo>
                  <a:pt x="50" y="126"/>
                </a:lnTo>
                <a:lnTo>
                  <a:pt x="51" y="126"/>
                </a:lnTo>
                <a:lnTo>
                  <a:pt x="51" y="125"/>
                </a:lnTo>
                <a:lnTo>
                  <a:pt x="52" y="126"/>
                </a:lnTo>
                <a:lnTo>
                  <a:pt x="51" y="126"/>
                </a:lnTo>
                <a:lnTo>
                  <a:pt x="51" y="127"/>
                </a:lnTo>
                <a:lnTo>
                  <a:pt x="52" y="127"/>
                </a:lnTo>
                <a:lnTo>
                  <a:pt x="53" y="127"/>
                </a:lnTo>
                <a:lnTo>
                  <a:pt x="53" y="126"/>
                </a:lnTo>
                <a:lnTo>
                  <a:pt x="54" y="127"/>
                </a:lnTo>
                <a:lnTo>
                  <a:pt x="54" y="126"/>
                </a:lnTo>
                <a:lnTo>
                  <a:pt x="55" y="125"/>
                </a:lnTo>
                <a:lnTo>
                  <a:pt x="54" y="125"/>
                </a:lnTo>
                <a:lnTo>
                  <a:pt x="55" y="125"/>
                </a:lnTo>
                <a:lnTo>
                  <a:pt x="56" y="124"/>
                </a:lnTo>
                <a:lnTo>
                  <a:pt x="57" y="124"/>
                </a:lnTo>
                <a:lnTo>
                  <a:pt x="58" y="124"/>
                </a:lnTo>
                <a:lnTo>
                  <a:pt x="58" y="123"/>
                </a:lnTo>
                <a:lnTo>
                  <a:pt x="59" y="123"/>
                </a:lnTo>
                <a:lnTo>
                  <a:pt x="59" y="122"/>
                </a:lnTo>
                <a:lnTo>
                  <a:pt x="59" y="123"/>
                </a:lnTo>
                <a:lnTo>
                  <a:pt x="60" y="122"/>
                </a:lnTo>
                <a:lnTo>
                  <a:pt x="61" y="122"/>
                </a:lnTo>
                <a:lnTo>
                  <a:pt x="61" y="121"/>
                </a:lnTo>
                <a:lnTo>
                  <a:pt x="61" y="120"/>
                </a:lnTo>
                <a:lnTo>
                  <a:pt x="63" y="120"/>
                </a:lnTo>
                <a:lnTo>
                  <a:pt x="65" y="119"/>
                </a:lnTo>
                <a:lnTo>
                  <a:pt x="65" y="118"/>
                </a:lnTo>
                <a:lnTo>
                  <a:pt x="64" y="118"/>
                </a:lnTo>
                <a:lnTo>
                  <a:pt x="65" y="118"/>
                </a:lnTo>
                <a:lnTo>
                  <a:pt x="68" y="116"/>
                </a:lnTo>
                <a:lnTo>
                  <a:pt x="69" y="116"/>
                </a:lnTo>
                <a:lnTo>
                  <a:pt x="68" y="116"/>
                </a:lnTo>
                <a:lnTo>
                  <a:pt x="66" y="116"/>
                </a:lnTo>
                <a:lnTo>
                  <a:pt x="67" y="116"/>
                </a:lnTo>
                <a:lnTo>
                  <a:pt x="69" y="116"/>
                </a:lnTo>
                <a:lnTo>
                  <a:pt x="69" y="115"/>
                </a:lnTo>
                <a:lnTo>
                  <a:pt x="67" y="115"/>
                </a:lnTo>
                <a:lnTo>
                  <a:pt x="68" y="116"/>
                </a:lnTo>
                <a:lnTo>
                  <a:pt x="67" y="116"/>
                </a:lnTo>
                <a:lnTo>
                  <a:pt x="66" y="115"/>
                </a:lnTo>
                <a:lnTo>
                  <a:pt x="69" y="115"/>
                </a:lnTo>
                <a:lnTo>
                  <a:pt x="70" y="115"/>
                </a:lnTo>
                <a:lnTo>
                  <a:pt x="71" y="114"/>
                </a:lnTo>
                <a:lnTo>
                  <a:pt x="72" y="114"/>
                </a:lnTo>
                <a:lnTo>
                  <a:pt x="71" y="114"/>
                </a:lnTo>
                <a:lnTo>
                  <a:pt x="72" y="114"/>
                </a:lnTo>
                <a:lnTo>
                  <a:pt x="71" y="113"/>
                </a:lnTo>
                <a:lnTo>
                  <a:pt x="70" y="114"/>
                </a:lnTo>
                <a:lnTo>
                  <a:pt x="70" y="113"/>
                </a:lnTo>
                <a:lnTo>
                  <a:pt x="69" y="113"/>
                </a:lnTo>
                <a:lnTo>
                  <a:pt x="70" y="112"/>
                </a:lnTo>
                <a:lnTo>
                  <a:pt x="70" y="113"/>
                </a:lnTo>
                <a:lnTo>
                  <a:pt x="71" y="113"/>
                </a:lnTo>
                <a:lnTo>
                  <a:pt x="71" y="112"/>
                </a:lnTo>
                <a:lnTo>
                  <a:pt x="72" y="112"/>
                </a:lnTo>
                <a:lnTo>
                  <a:pt x="73" y="112"/>
                </a:lnTo>
                <a:lnTo>
                  <a:pt x="74" y="112"/>
                </a:lnTo>
                <a:lnTo>
                  <a:pt x="74" y="111"/>
                </a:lnTo>
                <a:lnTo>
                  <a:pt x="75" y="111"/>
                </a:lnTo>
                <a:lnTo>
                  <a:pt x="76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0"/>
                </a:lnTo>
                <a:lnTo>
                  <a:pt x="76" y="111"/>
                </a:lnTo>
                <a:lnTo>
                  <a:pt x="76" y="110"/>
                </a:lnTo>
                <a:lnTo>
                  <a:pt x="75" y="110"/>
                </a:lnTo>
                <a:lnTo>
                  <a:pt x="75" y="109"/>
                </a:lnTo>
                <a:lnTo>
                  <a:pt x="73" y="108"/>
                </a:lnTo>
                <a:lnTo>
                  <a:pt x="74" y="108"/>
                </a:lnTo>
                <a:lnTo>
                  <a:pt x="75" y="108"/>
                </a:lnTo>
                <a:lnTo>
                  <a:pt x="75" y="109"/>
                </a:lnTo>
                <a:lnTo>
                  <a:pt x="76" y="109"/>
                </a:lnTo>
                <a:lnTo>
                  <a:pt x="77" y="110"/>
                </a:lnTo>
                <a:lnTo>
                  <a:pt x="77" y="109"/>
                </a:lnTo>
                <a:lnTo>
                  <a:pt x="77" y="110"/>
                </a:lnTo>
                <a:lnTo>
                  <a:pt x="78" y="110"/>
                </a:lnTo>
                <a:lnTo>
                  <a:pt x="78" y="111"/>
                </a:lnTo>
                <a:lnTo>
                  <a:pt x="77" y="111"/>
                </a:lnTo>
                <a:lnTo>
                  <a:pt x="78" y="111"/>
                </a:lnTo>
                <a:lnTo>
                  <a:pt x="79" y="111"/>
                </a:lnTo>
                <a:lnTo>
                  <a:pt x="80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10"/>
                </a:lnTo>
                <a:lnTo>
                  <a:pt x="83" y="109"/>
                </a:lnTo>
                <a:lnTo>
                  <a:pt x="83" y="110"/>
                </a:lnTo>
                <a:lnTo>
                  <a:pt x="82" y="110"/>
                </a:lnTo>
                <a:lnTo>
                  <a:pt x="84" y="110"/>
                </a:lnTo>
                <a:lnTo>
                  <a:pt x="83" y="109"/>
                </a:lnTo>
                <a:lnTo>
                  <a:pt x="84" y="109"/>
                </a:lnTo>
                <a:lnTo>
                  <a:pt x="84" y="108"/>
                </a:lnTo>
                <a:lnTo>
                  <a:pt x="84" y="109"/>
                </a:lnTo>
                <a:lnTo>
                  <a:pt x="84" y="110"/>
                </a:lnTo>
                <a:lnTo>
                  <a:pt x="84" y="109"/>
                </a:lnTo>
                <a:lnTo>
                  <a:pt x="84" y="108"/>
                </a:lnTo>
                <a:lnTo>
                  <a:pt x="85" y="108"/>
                </a:lnTo>
                <a:lnTo>
                  <a:pt x="85" y="109"/>
                </a:lnTo>
                <a:lnTo>
                  <a:pt x="85" y="108"/>
                </a:lnTo>
                <a:lnTo>
                  <a:pt x="85" y="107"/>
                </a:lnTo>
                <a:lnTo>
                  <a:pt x="86" y="106"/>
                </a:lnTo>
                <a:lnTo>
                  <a:pt x="86" y="105"/>
                </a:lnTo>
                <a:lnTo>
                  <a:pt x="87" y="106"/>
                </a:lnTo>
                <a:lnTo>
                  <a:pt x="88" y="105"/>
                </a:lnTo>
                <a:lnTo>
                  <a:pt x="88" y="104"/>
                </a:lnTo>
                <a:lnTo>
                  <a:pt x="87" y="104"/>
                </a:lnTo>
                <a:lnTo>
                  <a:pt x="87" y="103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2"/>
                </a:lnTo>
                <a:lnTo>
                  <a:pt x="84" y="100"/>
                </a:lnTo>
                <a:lnTo>
                  <a:pt x="85" y="100"/>
                </a:lnTo>
                <a:lnTo>
                  <a:pt x="86" y="101"/>
                </a:lnTo>
                <a:lnTo>
                  <a:pt x="86" y="100"/>
                </a:lnTo>
                <a:lnTo>
                  <a:pt x="86" y="99"/>
                </a:lnTo>
                <a:lnTo>
                  <a:pt x="86" y="98"/>
                </a:lnTo>
                <a:lnTo>
                  <a:pt x="85" y="98"/>
                </a:lnTo>
                <a:lnTo>
                  <a:pt x="84" y="98"/>
                </a:lnTo>
                <a:lnTo>
                  <a:pt x="84" y="97"/>
                </a:lnTo>
                <a:lnTo>
                  <a:pt x="85" y="97"/>
                </a:lnTo>
                <a:lnTo>
                  <a:pt x="86" y="97"/>
                </a:lnTo>
                <a:lnTo>
                  <a:pt x="87" y="98"/>
                </a:lnTo>
                <a:lnTo>
                  <a:pt x="86" y="98"/>
                </a:lnTo>
                <a:lnTo>
                  <a:pt x="86" y="99"/>
                </a:lnTo>
                <a:lnTo>
                  <a:pt x="87" y="99"/>
                </a:lnTo>
                <a:lnTo>
                  <a:pt x="87" y="100"/>
                </a:lnTo>
                <a:lnTo>
                  <a:pt x="87" y="101"/>
                </a:lnTo>
                <a:lnTo>
                  <a:pt x="88" y="101"/>
                </a:lnTo>
                <a:lnTo>
                  <a:pt x="89" y="100"/>
                </a:lnTo>
                <a:lnTo>
                  <a:pt x="89" y="99"/>
                </a:lnTo>
                <a:lnTo>
                  <a:pt x="89" y="98"/>
                </a:lnTo>
                <a:lnTo>
                  <a:pt x="88" y="98"/>
                </a:lnTo>
                <a:lnTo>
                  <a:pt x="88" y="97"/>
                </a:lnTo>
                <a:lnTo>
                  <a:pt x="88" y="96"/>
                </a:lnTo>
                <a:lnTo>
                  <a:pt x="87" y="96"/>
                </a:lnTo>
                <a:lnTo>
                  <a:pt x="87" y="95"/>
                </a:lnTo>
                <a:lnTo>
                  <a:pt x="88" y="95"/>
                </a:lnTo>
                <a:lnTo>
                  <a:pt x="87" y="95"/>
                </a:lnTo>
                <a:lnTo>
                  <a:pt x="88" y="94"/>
                </a:lnTo>
                <a:lnTo>
                  <a:pt x="89" y="94"/>
                </a:lnTo>
                <a:lnTo>
                  <a:pt x="90" y="94"/>
                </a:lnTo>
                <a:lnTo>
                  <a:pt x="91" y="94"/>
                </a:lnTo>
                <a:lnTo>
                  <a:pt x="92" y="94"/>
                </a:lnTo>
                <a:lnTo>
                  <a:pt x="92" y="95"/>
                </a:lnTo>
                <a:lnTo>
                  <a:pt x="91" y="96"/>
                </a:lnTo>
                <a:lnTo>
                  <a:pt x="91" y="97"/>
                </a:lnTo>
                <a:lnTo>
                  <a:pt x="91" y="96"/>
                </a:lnTo>
                <a:lnTo>
                  <a:pt x="90" y="95"/>
                </a:lnTo>
                <a:lnTo>
                  <a:pt x="89" y="96"/>
                </a:lnTo>
                <a:lnTo>
                  <a:pt x="89" y="97"/>
                </a:lnTo>
                <a:lnTo>
                  <a:pt x="89" y="98"/>
                </a:lnTo>
                <a:lnTo>
                  <a:pt x="90" y="99"/>
                </a:lnTo>
                <a:lnTo>
                  <a:pt x="90" y="100"/>
                </a:lnTo>
                <a:lnTo>
                  <a:pt x="90" y="101"/>
                </a:lnTo>
                <a:lnTo>
                  <a:pt x="91" y="101"/>
                </a:lnTo>
                <a:lnTo>
                  <a:pt x="91" y="102"/>
                </a:lnTo>
                <a:lnTo>
                  <a:pt x="90" y="102"/>
                </a:lnTo>
                <a:lnTo>
                  <a:pt x="90" y="101"/>
                </a:lnTo>
                <a:lnTo>
                  <a:pt x="89" y="103"/>
                </a:lnTo>
                <a:lnTo>
                  <a:pt x="90" y="103"/>
                </a:lnTo>
                <a:lnTo>
                  <a:pt x="90" y="104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2" y="105"/>
                </a:lnTo>
                <a:lnTo>
                  <a:pt x="91" y="106"/>
                </a:lnTo>
                <a:lnTo>
                  <a:pt x="92" y="106"/>
                </a:lnTo>
                <a:lnTo>
                  <a:pt x="92" y="107"/>
                </a:lnTo>
                <a:lnTo>
                  <a:pt x="92" y="108"/>
                </a:lnTo>
                <a:lnTo>
                  <a:pt x="93" y="107"/>
                </a:lnTo>
                <a:lnTo>
                  <a:pt x="94" y="107"/>
                </a:lnTo>
                <a:lnTo>
                  <a:pt x="94" y="108"/>
                </a:lnTo>
                <a:lnTo>
                  <a:pt x="94" y="107"/>
                </a:lnTo>
                <a:lnTo>
                  <a:pt x="95" y="107"/>
                </a:lnTo>
                <a:lnTo>
                  <a:pt x="96" y="108"/>
                </a:lnTo>
                <a:lnTo>
                  <a:pt x="97" y="108"/>
                </a:lnTo>
                <a:lnTo>
                  <a:pt x="96" y="107"/>
                </a:lnTo>
                <a:lnTo>
                  <a:pt x="97" y="107"/>
                </a:lnTo>
                <a:lnTo>
                  <a:pt x="97" y="108"/>
                </a:lnTo>
                <a:lnTo>
                  <a:pt x="97" y="107"/>
                </a:lnTo>
                <a:lnTo>
                  <a:pt x="98" y="107"/>
                </a:lnTo>
                <a:lnTo>
                  <a:pt x="98" y="108"/>
                </a:lnTo>
                <a:lnTo>
                  <a:pt x="100" y="108"/>
                </a:lnTo>
                <a:lnTo>
                  <a:pt x="101" y="109"/>
                </a:lnTo>
                <a:lnTo>
                  <a:pt x="101" y="110"/>
                </a:lnTo>
                <a:lnTo>
                  <a:pt x="102" y="110"/>
                </a:lnTo>
                <a:lnTo>
                  <a:pt x="101" y="110"/>
                </a:lnTo>
                <a:lnTo>
                  <a:pt x="101" y="112"/>
                </a:lnTo>
                <a:lnTo>
                  <a:pt x="102" y="112"/>
                </a:lnTo>
                <a:lnTo>
                  <a:pt x="103" y="112"/>
                </a:lnTo>
                <a:lnTo>
                  <a:pt x="104" y="112"/>
                </a:lnTo>
                <a:lnTo>
                  <a:pt x="105" y="111"/>
                </a:lnTo>
                <a:lnTo>
                  <a:pt x="105" y="110"/>
                </a:lnTo>
                <a:lnTo>
                  <a:pt x="106" y="109"/>
                </a:lnTo>
                <a:lnTo>
                  <a:pt x="106" y="108"/>
                </a:lnTo>
                <a:lnTo>
                  <a:pt x="106" y="107"/>
                </a:lnTo>
                <a:lnTo>
                  <a:pt x="107" y="106"/>
                </a:lnTo>
                <a:lnTo>
                  <a:pt x="107" y="105"/>
                </a:lnTo>
                <a:lnTo>
                  <a:pt x="106" y="100"/>
                </a:lnTo>
                <a:lnTo>
                  <a:pt x="105" y="99"/>
                </a:lnTo>
                <a:lnTo>
                  <a:pt x="106" y="99"/>
                </a:lnTo>
                <a:lnTo>
                  <a:pt x="108" y="98"/>
                </a:lnTo>
                <a:lnTo>
                  <a:pt x="109" y="97"/>
                </a:lnTo>
                <a:lnTo>
                  <a:pt x="108" y="96"/>
                </a:lnTo>
                <a:lnTo>
                  <a:pt x="107" y="95"/>
                </a:lnTo>
                <a:lnTo>
                  <a:pt x="109" y="94"/>
                </a:lnTo>
                <a:lnTo>
                  <a:pt x="111" y="94"/>
                </a:lnTo>
                <a:lnTo>
                  <a:pt x="112" y="94"/>
                </a:lnTo>
                <a:lnTo>
                  <a:pt x="115" y="92"/>
                </a:lnTo>
                <a:lnTo>
                  <a:pt x="116" y="91"/>
                </a:lnTo>
                <a:lnTo>
                  <a:pt x="117" y="91"/>
                </a:lnTo>
                <a:lnTo>
                  <a:pt x="117" y="90"/>
                </a:lnTo>
                <a:lnTo>
                  <a:pt x="118" y="89"/>
                </a:lnTo>
                <a:lnTo>
                  <a:pt x="118" y="88"/>
                </a:lnTo>
                <a:lnTo>
                  <a:pt x="117" y="87"/>
                </a:lnTo>
                <a:lnTo>
                  <a:pt x="117" y="86"/>
                </a:lnTo>
                <a:lnTo>
                  <a:pt x="119" y="85"/>
                </a:lnTo>
                <a:lnTo>
                  <a:pt x="119" y="83"/>
                </a:lnTo>
                <a:lnTo>
                  <a:pt x="119" y="82"/>
                </a:lnTo>
                <a:lnTo>
                  <a:pt x="118" y="81"/>
                </a:lnTo>
                <a:lnTo>
                  <a:pt x="118" y="80"/>
                </a:lnTo>
                <a:lnTo>
                  <a:pt x="117" y="80"/>
                </a:lnTo>
                <a:lnTo>
                  <a:pt x="116" y="79"/>
                </a:lnTo>
                <a:lnTo>
                  <a:pt x="116" y="78"/>
                </a:lnTo>
                <a:lnTo>
                  <a:pt x="115" y="77"/>
                </a:lnTo>
                <a:lnTo>
                  <a:pt x="115" y="76"/>
                </a:lnTo>
                <a:lnTo>
                  <a:pt x="114" y="75"/>
                </a:lnTo>
                <a:lnTo>
                  <a:pt x="113" y="73"/>
                </a:lnTo>
                <a:lnTo>
                  <a:pt x="114" y="73"/>
                </a:lnTo>
                <a:lnTo>
                  <a:pt x="116" y="73"/>
                </a:lnTo>
                <a:lnTo>
                  <a:pt x="119" y="73"/>
                </a:lnTo>
                <a:lnTo>
                  <a:pt x="120" y="72"/>
                </a:lnTo>
                <a:lnTo>
                  <a:pt x="121" y="71"/>
                </a:lnTo>
                <a:lnTo>
                  <a:pt x="122" y="70"/>
                </a:lnTo>
                <a:lnTo>
                  <a:pt x="122" y="69"/>
                </a:lnTo>
                <a:lnTo>
                  <a:pt x="122" y="68"/>
                </a:lnTo>
                <a:lnTo>
                  <a:pt x="123" y="67"/>
                </a:lnTo>
                <a:lnTo>
                  <a:pt x="118" y="63"/>
                </a:lnTo>
                <a:lnTo>
                  <a:pt x="116" y="63"/>
                </a:lnTo>
                <a:lnTo>
                  <a:pt x="115" y="62"/>
                </a:lnTo>
                <a:lnTo>
                  <a:pt x="112" y="60"/>
                </a:lnTo>
                <a:lnTo>
                  <a:pt x="112" y="58"/>
                </a:lnTo>
                <a:lnTo>
                  <a:pt x="114" y="50"/>
                </a:lnTo>
                <a:lnTo>
                  <a:pt x="114" y="49"/>
                </a:lnTo>
                <a:lnTo>
                  <a:pt x="113" y="49"/>
                </a:lnTo>
                <a:lnTo>
                  <a:pt x="113" y="48"/>
                </a:lnTo>
                <a:lnTo>
                  <a:pt x="111" y="45"/>
                </a:lnTo>
                <a:lnTo>
                  <a:pt x="111" y="44"/>
                </a:lnTo>
                <a:lnTo>
                  <a:pt x="110" y="44"/>
                </a:lnTo>
                <a:lnTo>
                  <a:pt x="111" y="41"/>
                </a:lnTo>
                <a:lnTo>
                  <a:pt x="111" y="39"/>
                </a:lnTo>
                <a:lnTo>
                  <a:pt x="111" y="38"/>
                </a:lnTo>
                <a:lnTo>
                  <a:pt x="112" y="37"/>
                </a:lnTo>
                <a:lnTo>
                  <a:pt x="112" y="36"/>
                </a:lnTo>
                <a:lnTo>
                  <a:pt x="111" y="34"/>
                </a:lnTo>
                <a:lnTo>
                  <a:pt x="109" y="32"/>
                </a:lnTo>
                <a:lnTo>
                  <a:pt x="113" y="28"/>
                </a:lnTo>
                <a:lnTo>
                  <a:pt x="112" y="26"/>
                </a:lnTo>
                <a:lnTo>
                  <a:pt x="114" y="25"/>
                </a:lnTo>
                <a:lnTo>
                  <a:pt x="115" y="23"/>
                </a:lnTo>
                <a:lnTo>
                  <a:pt x="117" y="21"/>
                </a:lnTo>
                <a:lnTo>
                  <a:pt x="120" y="19"/>
                </a:lnTo>
                <a:lnTo>
                  <a:pt x="123" y="18"/>
                </a:lnTo>
                <a:lnTo>
                  <a:pt x="124" y="17"/>
                </a:lnTo>
                <a:lnTo>
                  <a:pt x="128" y="17"/>
                </a:lnTo>
                <a:lnTo>
                  <a:pt x="139" y="18"/>
                </a:lnTo>
                <a:lnTo>
                  <a:pt x="140" y="18"/>
                </a:lnTo>
                <a:lnTo>
                  <a:pt x="140" y="17"/>
                </a:lnTo>
                <a:lnTo>
                  <a:pt x="142" y="15"/>
                </a:lnTo>
                <a:lnTo>
                  <a:pt x="142" y="12"/>
                </a:lnTo>
                <a:close/>
                <a:moveTo>
                  <a:pt x="95" y="109"/>
                </a:moveTo>
                <a:lnTo>
                  <a:pt x="94" y="110"/>
                </a:lnTo>
                <a:lnTo>
                  <a:pt x="94" y="109"/>
                </a:lnTo>
                <a:lnTo>
                  <a:pt x="95" y="109"/>
                </a:lnTo>
                <a:close/>
                <a:moveTo>
                  <a:pt x="96" y="109"/>
                </a:moveTo>
                <a:lnTo>
                  <a:pt x="96" y="110"/>
                </a:lnTo>
                <a:lnTo>
                  <a:pt x="95" y="110"/>
                </a:lnTo>
                <a:lnTo>
                  <a:pt x="95" y="109"/>
                </a:lnTo>
                <a:lnTo>
                  <a:pt x="96" y="109"/>
                </a:lnTo>
                <a:close/>
                <a:moveTo>
                  <a:pt x="94" y="109"/>
                </a:moveTo>
                <a:lnTo>
                  <a:pt x="94" y="109"/>
                </a:lnTo>
                <a:close/>
                <a:moveTo>
                  <a:pt x="94" y="108"/>
                </a:moveTo>
                <a:lnTo>
                  <a:pt x="93" y="109"/>
                </a:lnTo>
                <a:lnTo>
                  <a:pt x="93" y="108"/>
                </a:lnTo>
                <a:lnTo>
                  <a:pt x="94" y="108"/>
                </a:lnTo>
                <a:close/>
                <a:moveTo>
                  <a:pt x="80" y="17"/>
                </a:moveTo>
                <a:lnTo>
                  <a:pt x="80" y="17"/>
                </a:lnTo>
                <a:lnTo>
                  <a:pt x="79" y="17"/>
                </a:lnTo>
                <a:lnTo>
                  <a:pt x="80" y="17"/>
                </a:lnTo>
                <a:close/>
                <a:moveTo>
                  <a:pt x="67" y="24"/>
                </a:moveTo>
                <a:lnTo>
                  <a:pt x="66" y="24"/>
                </a:lnTo>
                <a:lnTo>
                  <a:pt x="67" y="24"/>
                </a:lnTo>
                <a:close/>
                <a:moveTo>
                  <a:pt x="79" y="18"/>
                </a:moveTo>
                <a:lnTo>
                  <a:pt x="78" y="18"/>
                </a:lnTo>
                <a:lnTo>
                  <a:pt x="77" y="18"/>
                </a:lnTo>
                <a:lnTo>
                  <a:pt x="78" y="17"/>
                </a:lnTo>
                <a:lnTo>
                  <a:pt x="78" y="18"/>
                </a:lnTo>
                <a:lnTo>
                  <a:pt x="79" y="18"/>
                </a:lnTo>
                <a:close/>
                <a:moveTo>
                  <a:pt x="67" y="25"/>
                </a:moveTo>
                <a:lnTo>
                  <a:pt x="67" y="25"/>
                </a:lnTo>
                <a:lnTo>
                  <a:pt x="66" y="25"/>
                </a:lnTo>
                <a:lnTo>
                  <a:pt x="67" y="24"/>
                </a:lnTo>
                <a:lnTo>
                  <a:pt x="68" y="25"/>
                </a:lnTo>
                <a:lnTo>
                  <a:pt x="67" y="25"/>
                </a:lnTo>
                <a:close/>
                <a:moveTo>
                  <a:pt x="10" y="57"/>
                </a:moveTo>
                <a:lnTo>
                  <a:pt x="10" y="58"/>
                </a:lnTo>
                <a:lnTo>
                  <a:pt x="9" y="57"/>
                </a:lnTo>
                <a:lnTo>
                  <a:pt x="10" y="57"/>
                </a:lnTo>
                <a:close/>
                <a:moveTo>
                  <a:pt x="7" y="57"/>
                </a:moveTo>
                <a:lnTo>
                  <a:pt x="7" y="57"/>
                </a:lnTo>
                <a:lnTo>
                  <a:pt x="6" y="57"/>
                </a:lnTo>
                <a:lnTo>
                  <a:pt x="7" y="57"/>
                </a:lnTo>
                <a:close/>
                <a:moveTo>
                  <a:pt x="12" y="51"/>
                </a:moveTo>
                <a:lnTo>
                  <a:pt x="12" y="51"/>
                </a:lnTo>
                <a:lnTo>
                  <a:pt x="12" y="50"/>
                </a:lnTo>
                <a:lnTo>
                  <a:pt x="13" y="50"/>
                </a:lnTo>
                <a:lnTo>
                  <a:pt x="12" y="50"/>
                </a:lnTo>
                <a:lnTo>
                  <a:pt x="13" y="51"/>
                </a:lnTo>
                <a:lnTo>
                  <a:pt x="12" y="51"/>
                </a:lnTo>
                <a:close/>
                <a:moveTo>
                  <a:pt x="12" y="51"/>
                </a:moveTo>
                <a:lnTo>
                  <a:pt x="12" y="52"/>
                </a:lnTo>
                <a:lnTo>
                  <a:pt x="11" y="52"/>
                </a:lnTo>
                <a:lnTo>
                  <a:pt x="11" y="51"/>
                </a:lnTo>
                <a:lnTo>
                  <a:pt x="12" y="51"/>
                </a:lnTo>
                <a:close/>
                <a:moveTo>
                  <a:pt x="24" y="44"/>
                </a:moveTo>
                <a:lnTo>
                  <a:pt x="23" y="44"/>
                </a:lnTo>
                <a:lnTo>
                  <a:pt x="22" y="44"/>
                </a:lnTo>
                <a:lnTo>
                  <a:pt x="23" y="44"/>
                </a:lnTo>
                <a:lnTo>
                  <a:pt x="24" y="44"/>
                </a:lnTo>
                <a:close/>
                <a:moveTo>
                  <a:pt x="24" y="43"/>
                </a:moveTo>
                <a:lnTo>
                  <a:pt x="23" y="43"/>
                </a:lnTo>
                <a:lnTo>
                  <a:pt x="24" y="43"/>
                </a:lnTo>
                <a:close/>
                <a:moveTo>
                  <a:pt x="26" y="43"/>
                </a:moveTo>
                <a:lnTo>
                  <a:pt x="26" y="43"/>
                </a:lnTo>
                <a:lnTo>
                  <a:pt x="25" y="43"/>
                </a:lnTo>
                <a:lnTo>
                  <a:pt x="24" y="42"/>
                </a:lnTo>
                <a:lnTo>
                  <a:pt x="26" y="43"/>
                </a:lnTo>
                <a:close/>
                <a:moveTo>
                  <a:pt x="27" y="42"/>
                </a:move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close/>
                <a:moveTo>
                  <a:pt x="28" y="41"/>
                </a:moveTo>
                <a:lnTo>
                  <a:pt x="28" y="41"/>
                </a:lnTo>
                <a:lnTo>
                  <a:pt x="27" y="42"/>
                </a:lnTo>
                <a:lnTo>
                  <a:pt x="27" y="41"/>
                </a:lnTo>
                <a:lnTo>
                  <a:pt x="28" y="41"/>
                </a:lnTo>
                <a:close/>
                <a:moveTo>
                  <a:pt x="15" y="49"/>
                </a:moveTo>
                <a:lnTo>
                  <a:pt x="13" y="49"/>
                </a:lnTo>
                <a:lnTo>
                  <a:pt x="14" y="49"/>
                </a:lnTo>
                <a:lnTo>
                  <a:pt x="15" y="49"/>
                </a:lnTo>
                <a:close/>
                <a:moveTo>
                  <a:pt x="35" y="40"/>
                </a:moveTo>
                <a:lnTo>
                  <a:pt x="35" y="40"/>
                </a:lnTo>
                <a:lnTo>
                  <a:pt x="34" y="40"/>
                </a:lnTo>
                <a:lnTo>
                  <a:pt x="34" y="41"/>
                </a:lnTo>
                <a:lnTo>
                  <a:pt x="33" y="40"/>
                </a:lnTo>
                <a:lnTo>
                  <a:pt x="32" y="40"/>
                </a:lnTo>
                <a:lnTo>
                  <a:pt x="33" y="40"/>
                </a:lnTo>
                <a:lnTo>
                  <a:pt x="32" y="40"/>
                </a:lnTo>
                <a:lnTo>
                  <a:pt x="32" y="39"/>
                </a:lnTo>
                <a:lnTo>
                  <a:pt x="33" y="39"/>
                </a:lnTo>
                <a:lnTo>
                  <a:pt x="34" y="40"/>
                </a:lnTo>
                <a:lnTo>
                  <a:pt x="34" y="39"/>
                </a:lnTo>
                <a:lnTo>
                  <a:pt x="35" y="39"/>
                </a:lnTo>
                <a:lnTo>
                  <a:pt x="35" y="40"/>
                </a:lnTo>
                <a:close/>
                <a:moveTo>
                  <a:pt x="49" y="35"/>
                </a:moveTo>
                <a:lnTo>
                  <a:pt x="49" y="36"/>
                </a:lnTo>
                <a:lnTo>
                  <a:pt x="47" y="36"/>
                </a:lnTo>
                <a:lnTo>
                  <a:pt x="46" y="36"/>
                </a:lnTo>
                <a:lnTo>
                  <a:pt x="46" y="35"/>
                </a:lnTo>
                <a:lnTo>
                  <a:pt x="48" y="35"/>
                </a:lnTo>
                <a:lnTo>
                  <a:pt x="49" y="35"/>
                </a:lnTo>
                <a:close/>
                <a:moveTo>
                  <a:pt x="55" y="34"/>
                </a:moveTo>
                <a:lnTo>
                  <a:pt x="54" y="34"/>
                </a:lnTo>
                <a:lnTo>
                  <a:pt x="53" y="33"/>
                </a:lnTo>
                <a:lnTo>
                  <a:pt x="54" y="32"/>
                </a:lnTo>
                <a:lnTo>
                  <a:pt x="54" y="33"/>
                </a:lnTo>
                <a:lnTo>
                  <a:pt x="55" y="34"/>
                </a:lnTo>
                <a:close/>
                <a:moveTo>
                  <a:pt x="61" y="30"/>
                </a:moveTo>
                <a:lnTo>
                  <a:pt x="61" y="31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7" y="31"/>
                </a:lnTo>
                <a:lnTo>
                  <a:pt x="58" y="30"/>
                </a:lnTo>
                <a:lnTo>
                  <a:pt x="59" y="30"/>
                </a:lnTo>
                <a:lnTo>
                  <a:pt x="60" y="30"/>
                </a:lnTo>
                <a:lnTo>
                  <a:pt x="61" y="30"/>
                </a:lnTo>
                <a:close/>
                <a:moveTo>
                  <a:pt x="45" y="35"/>
                </a:moveTo>
                <a:lnTo>
                  <a:pt x="45" y="35"/>
                </a:lnTo>
                <a:lnTo>
                  <a:pt x="46" y="35"/>
                </a:lnTo>
                <a:lnTo>
                  <a:pt x="45" y="36"/>
                </a:lnTo>
                <a:lnTo>
                  <a:pt x="46" y="36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7"/>
                </a:lnTo>
                <a:lnTo>
                  <a:pt x="41" y="37"/>
                </a:lnTo>
                <a:lnTo>
                  <a:pt x="42" y="36"/>
                </a:lnTo>
                <a:lnTo>
                  <a:pt x="43" y="35"/>
                </a:lnTo>
                <a:lnTo>
                  <a:pt x="43" y="36"/>
                </a:lnTo>
                <a:lnTo>
                  <a:pt x="44" y="36"/>
                </a:lnTo>
                <a:lnTo>
                  <a:pt x="45" y="35"/>
                </a:lnTo>
                <a:lnTo>
                  <a:pt x="44" y="35"/>
                </a:lnTo>
                <a:lnTo>
                  <a:pt x="45" y="35"/>
                </a:lnTo>
                <a:close/>
                <a:moveTo>
                  <a:pt x="53" y="34"/>
                </a:moveTo>
                <a:lnTo>
                  <a:pt x="50" y="34"/>
                </a:lnTo>
                <a:lnTo>
                  <a:pt x="52" y="32"/>
                </a:lnTo>
                <a:lnTo>
                  <a:pt x="53" y="33"/>
                </a:lnTo>
                <a:lnTo>
                  <a:pt x="53" y="34"/>
                </a:lnTo>
                <a:close/>
                <a:moveTo>
                  <a:pt x="59" y="33"/>
                </a:moveTo>
                <a:lnTo>
                  <a:pt x="58" y="34"/>
                </a:lnTo>
                <a:lnTo>
                  <a:pt x="56" y="34"/>
                </a:lnTo>
                <a:lnTo>
                  <a:pt x="55" y="32"/>
                </a:lnTo>
                <a:lnTo>
                  <a:pt x="56" y="32"/>
                </a:lnTo>
                <a:lnTo>
                  <a:pt x="56" y="33"/>
                </a:lnTo>
                <a:lnTo>
                  <a:pt x="57" y="32"/>
                </a:lnTo>
                <a:lnTo>
                  <a:pt x="57" y="31"/>
                </a:lnTo>
                <a:lnTo>
                  <a:pt x="58" y="32"/>
                </a:lnTo>
                <a:lnTo>
                  <a:pt x="59" y="33"/>
                </a:lnTo>
                <a:close/>
                <a:moveTo>
                  <a:pt x="53" y="30"/>
                </a:moveTo>
                <a:lnTo>
                  <a:pt x="53" y="30"/>
                </a:lnTo>
                <a:lnTo>
                  <a:pt x="52" y="31"/>
                </a:lnTo>
                <a:lnTo>
                  <a:pt x="51" y="31"/>
                </a:lnTo>
                <a:lnTo>
                  <a:pt x="50" y="31"/>
                </a:lnTo>
                <a:lnTo>
                  <a:pt x="49" y="31"/>
                </a:lnTo>
                <a:lnTo>
                  <a:pt x="50" y="30"/>
                </a:lnTo>
                <a:lnTo>
                  <a:pt x="50" y="31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7" y="29"/>
                </a:lnTo>
                <a:lnTo>
                  <a:pt x="48" y="29"/>
                </a:lnTo>
                <a:lnTo>
                  <a:pt x="49" y="29"/>
                </a:lnTo>
                <a:lnTo>
                  <a:pt x="50" y="28"/>
                </a:lnTo>
                <a:lnTo>
                  <a:pt x="52" y="28"/>
                </a:lnTo>
                <a:lnTo>
                  <a:pt x="52" y="29"/>
                </a:lnTo>
                <a:lnTo>
                  <a:pt x="53" y="29"/>
                </a:lnTo>
                <a:lnTo>
                  <a:pt x="53" y="30"/>
                </a:lnTo>
                <a:close/>
                <a:moveTo>
                  <a:pt x="63" y="23"/>
                </a:moveTo>
                <a:lnTo>
                  <a:pt x="63" y="24"/>
                </a:lnTo>
                <a:lnTo>
                  <a:pt x="62" y="24"/>
                </a:lnTo>
                <a:lnTo>
                  <a:pt x="58" y="24"/>
                </a:lnTo>
                <a:lnTo>
                  <a:pt x="57" y="24"/>
                </a:lnTo>
                <a:lnTo>
                  <a:pt x="58" y="24"/>
                </a:lnTo>
                <a:lnTo>
                  <a:pt x="57" y="24"/>
                </a:lnTo>
                <a:lnTo>
                  <a:pt x="55" y="24"/>
                </a:lnTo>
                <a:lnTo>
                  <a:pt x="57" y="24"/>
                </a:lnTo>
                <a:lnTo>
                  <a:pt x="58" y="23"/>
                </a:lnTo>
                <a:lnTo>
                  <a:pt x="62" y="22"/>
                </a:lnTo>
                <a:lnTo>
                  <a:pt x="61" y="22"/>
                </a:lnTo>
                <a:lnTo>
                  <a:pt x="61" y="23"/>
                </a:lnTo>
                <a:lnTo>
                  <a:pt x="61" y="22"/>
                </a:lnTo>
                <a:lnTo>
                  <a:pt x="62" y="22"/>
                </a:lnTo>
                <a:lnTo>
                  <a:pt x="63" y="22"/>
                </a:lnTo>
                <a:lnTo>
                  <a:pt x="62" y="22"/>
                </a:lnTo>
                <a:lnTo>
                  <a:pt x="63" y="22"/>
                </a:lnTo>
                <a:lnTo>
                  <a:pt x="63" y="23"/>
                </a:lnTo>
                <a:close/>
                <a:moveTo>
                  <a:pt x="17" y="49"/>
                </a:moveTo>
                <a:lnTo>
                  <a:pt x="17" y="49"/>
                </a:lnTo>
                <a:lnTo>
                  <a:pt x="16" y="49"/>
                </a:lnTo>
                <a:lnTo>
                  <a:pt x="17" y="49"/>
                </a:lnTo>
                <a:close/>
                <a:moveTo>
                  <a:pt x="46" y="34"/>
                </a:moveTo>
                <a:lnTo>
                  <a:pt x="47" y="34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close/>
                <a:moveTo>
                  <a:pt x="49" y="34"/>
                </a:moveTo>
                <a:lnTo>
                  <a:pt x="49" y="35"/>
                </a:lnTo>
                <a:lnTo>
                  <a:pt x="48" y="35"/>
                </a:lnTo>
                <a:lnTo>
                  <a:pt x="47" y="35"/>
                </a:lnTo>
                <a:lnTo>
                  <a:pt x="48" y="34"/>
                </a:lnTo>
                <a:lnTo>
                  <a:pt x="49" y="34"/>
                </a:lnTo>
                <a:close/>
                <a:moveTo>
                  <a:pt x="4" y="77"/>
                </a:moveTo>
                <a:lnTo>
                  <a:pt x="5" y="78"/>
                </a:lnTo>
                <a:lnTo>
                  <a:pt x="4" y="78"/>
                </a:lnTo>
                <a:lnTo>
                  <a:pt x="3" y="78"/>
                </a:lnTo>
                <a:lnTo>
                  <a:pt x="3" y="77"/>
                </a:lnTo>
                <a:lnTo>
                  <a:pt x="4" y="78"/>
                </a:lnTo>
                <a:lnTo>
                  <a:pt x="4" y="77"/>
                </a:lnTo>
                <a:close/>
                <a:moveTo>
                  <a:pt x="8" y="65"/>
                </a:moveTo>
                <a:lnTo>
                  <a:pt x="7" y="65"/>
                </a:lnTo>
                <a:lnTo>
                  <a:pt x="6" y="65"/>
                </a:lnTo>
                <a:lnTo>
                  <a:pt x="7" y="64"/>
                </a:lnTo>
                <a:lnTo>
                  <a:pt x="7" y="65"/>
                </a:lnTo>
                <a:lnTo>
                  <a:pt x="7" y="64"/>
                </a:lnTo>
                <a:lnTo>
                  <a:pt x="8" y="65"/>
                </a:lnTo>
                <a:close/>
                <a:moveTo>
                  <a:pt x="7" y="63"/>
                </a:moveTo>
                <a:lnTo>
                  <a:pt x="7" y="63"/>
                </a:lnTo>
                <a:lnTo>
                  <a:pt x="8" y="63"/>
                </a:lnTo>
                <a:lnTo>
                  <a:pt x="8" y="64"/>
                </a:lnTo>
                <a:lnTo>
                  <a:pt x="7" y="63"/>
                </a:lnTo>
                <a:close/>
                <a:moveTo>
                  <a:pt x="7" y="63"/>
                </a:moveTo>
                <a:lnTo>
                  <a:pt x="6" y="63"/>
                </a:lnTo>
                <a:lnTo>
                  <a:pt x="5" y="63"/>
                </a:lnTo>
                <a:lnTo>
                  <a:pt x="6" y="62"/>
                </a:lnTo>
                <a:lnTo>
                  <a:pt x="7" y="62"/>
                </a:lnTo>
                <a:lnTo>
                  <a:pt x="7" y="63"/>
                </a:lnTo>
                <a:close/>
                <a:moveTo>
                  <a:pt x="27" y="46"/>
                </a:moveTo>
                <a:lnTo>
                  <a:pt x="25" y="46"/>
                </a:lnTo>
                <a:lnTo>
                  <a:pt x="23" y="46"/>
                </a:lnTo>
                <a:lnTo>
                  <a:pt x="27" y="46"/>
                </a:lnTo>
                <a:close/>
                <a:moveTo>
                  <a:pt x="30" y="43"/>
                </a:moveTo>
                <a:lnTo>
                  <a:pt x="30" y="43"/>
                </a:lnTo>
                <a:lnTo>
                  <a:pt x="29" y="43"/>
                </a:lnTo>
                <a:lnTo>
                  <a:pt x="28" y="43"/>
                </a:lnTo>
                <a:lnTo>
                  <a:pt x="29" y="43"/>
                </a:lnTo>
                <a:lnTo>
                  <a:pt x="30" y="42"/>
                </a:lnTo>
                <a:lnTo>
                  <a:pt x="30" y="43"/>
                </a:lnTo>
                <a:close/>
                <a:moveTo>
                  <a:pt x="41" y="43"/>
                </a:moveTo>
                <a:lnTo>
                  <a:pt x="40" y="43"/>
                </a:lnTo>
                <a:lnTo>
                  <a:pt x="39" y="43"/>
                </a:lnTo>
                <a:lnTo>
                  <a:pt x="40" y="43"/>
                </a:lnTo>
                <a:lnTo>
                  <a:pt x="41" y="43"/>
                </a:lnTo>
                <a:close/>
                <a:moveTo>
                  <a:pt x="15" y="108"/>
                </a:moveTo>
                <a:lnTo>
                  <a:pt x="16" y="108"/>
                </a:lnTo>
                <a:lnTo>
                  <a:pt x="17" y="108"/>
                </a:lnTo>
                <a:lnTo>
                  <a:pt x="17" y="109"/>
                </a:lnTo>
                <a:lnTo>
                  <a:pt x="16" y="109"/>
                </a:lnTo>
                <a:lnTo>
                  <a:pt x="14" y="108"/>
                </a:lnTo>
                <a:lnTo>
                  <a:pt x="15" y="108"/>
                </a:lnTo>
                <a:close/>
                <a:moveTo>
                  <a:pt x="18" y="107"/>
                </a:moveTo>
                <a:lnTo>
                  <a:pt x="19" y="107"/>
                </a:lnTo>
                <a:lnTo>
                  <a:pt x="18" y="108"/>
                </a:lnTo>
                <a:lnTo>
                  <a:pt x="17" y="108"/>
                </a:lnTo>
                <a:lnTo>
                  <a:pt x="17" y="107"/>
                </a:lnTo>
                <a:lnTo>
                  <a:pt x="18" y="107"/>
                </a:lnTo>
                <a:close/>
                <a:moveTo>
                  <a:pt x="21" y="105"/>
                </a:moveTo>
                <a:lnTo>
                  <a:pt x="22" y="105"/>
                </a:lnTo>
                <a:lnTo>
                  <a:pt x="22" y="106"/>
                </a:lnTo>
                <a:lnTo>
                  <a:pt x="21" y="106"/>
                </a:lnTo>
                <a:lnTo>
                  <a:pt x="20" y="106"/>
                </a:lnTo>
                <a:lnTo>
                  <a:pt x="19" y="106"/>
                </a:lnTo>
                <a:lnTo>
                  <a:pt x="20" y="105"/>
                </a:lnTo>
                <a:lnTo>
                  <a:pt x="21" y="105"/>
                </a:lnTo>
                <a:close/>
                <a:moveTo>
                  <a:pt x="16" y="96"/>
                </a:moveTo>
                <a:lnTo>
                  <a:pt x="17" y="96"/>
                </a:lnTo>
                <a:lnTo>
                  <a:pt x="18" y="96"/>
                </a:lnTo>
                <a:lnTo>
                  <a:pt x="17" y="96"/>
                </a:lnTo>
                <a:lnTo>
                  <a:pt x="17" y="97"/>
                </a:lnTo>
                <a:lnTo>
                  <a:pt x="17" y="96"/>
                </a:lnTo>
                <a:lnTo>
                  <a:pt x="16" y="96"/>
                </a:lnTo>
                <a:lnTo>
                  <a:pt x="15" y="96"/>
                </a:lnTo>
                <a:lnTo>
                  <a:pt x="15" y="95"/>
                </a:lnTo>
                <a:lnTo>
                  <a:pt x="15" y="96"/>
                </a:lnTo>
                <a:lnTo>
                  <a:pt x="16" y="96"/>
                </a:lnTo>
                <a:close/>
                <a:moveTo>
                  <a:pt x="21" y="89"/>
                </a:moveTo>
                <a:lnTo>
                  <a:pt x="21" y="89"/>
                </a:lnTo>
                <a:lnTo>
                  <a:pt x="21" y="90"/>
                </a:lnTo>
                <a:lnTo>
                  <a:pt x="20" y="91"/>
                </a:lnTo>
                <a:lnTo>
                  <a:pt x="20" y="90"/>
                </a:lnTo>
                <a:lnTo>
                  <a:pt x="20" y="89"/>
                </a:lnTo>
                <a:lnTo>
                  <a:pt x="21" y="89"/>
                </a:lnTo>
                <a:close/>
                <a:moveTo>
                  <a:pt x="11" y="90"/>
                </a:moveTo>
                <a:lnTo>
                  <a:pt x="12" y="91"/>
                </a:lnTo>
                <a:lnTo>
                  <a:pt x="12" y="92"/>
                </a:lnTo>
                <a:lnTo>
                  <a:pt x="11" y="92"/>
                </a:lnTo>
                <a:lnTo>
                  <a:pt x="11" y="91"/>
                </a:lnTo>
                <a:lnTo>
                  <a:pt x="11" y="90"/>
                </a:lnTo>
                <a:close/>
                <a:moveTo>
                  <a:pt x="8" y="92"/>
                </a:moveTo>
                <a:lnTo>
                  <a:pt x="9" y="92"/>
                </a:lnTo>
                <a:lnTo>
                  <a:pt x="8" y="92"/>
                </a:lnTo>
                <a:lnTo>
                  <a:pt x="7" y="92"/>
                </a:lnTo>
                <a:lnTo>
                  <a:pt x="8" y="92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9" y="91"/>
                </a:lnTo>
                <a:lnTo>
                  <a:pt x="8" y="91"/>
                </a:lnTo>
                <a:lnTo>
                  <a:pt x="9" y="91"/>
                </a:lnTo>
                <a:lnTo>
                  <a:pt x="8" y="91"/>
                </a:lnTo>
                <a:lnTo>
                  <a:pt x="9" y="91"/>
                </a:lnTo>
                <a:lnTo>
                  <a:pt x="9" y="90"/>
                </a:lnTo>
                <a:close/>
                <a:moveTo>
                  <a:pt x="5" y="81"/>
                </a:move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9" y="82"/>
                </a:lnTo>
                <a:lnTo>
                  <a:pt x="9" y="83"/>
                </a:lnTo>
                <a:lnTo>
                  <a:pt x="7" y="82"/>
                </a:lnTo>
                <a:lnTo>
                  <a:pt x="6" y="81"/>
                </a:lnTo>
                <a:lnTo>
                  <a:pt x="5" y="81"/>
                </a:lnTo>
                <a:close/>
                <a:moveTo>
                  <a:pt x="4" y="79"/>
                </a:moveTo>
                <a:lnTo>
                  <a:pt x="6" y="79"/>
                </a:lnTo>
                <a:lnTo>
                  <a:pt x="6" y="80"/>
                </a:lnTo>
                <a:lnTo>
                  <a:pt x="8" y="81"/>
                </a:lnTo>
                <a:lnTo>
                  <a:pt x="7" y="81"/>
                </a:lnTo>
                <a:lnTo>
                  <a:pt x="6" y="80"/>
                </a:lnTo>
                <a:lnTo>
                  <a:pt x="5" y="80"/>
                </a:lnTo>
                <a:lnTo>
                  <a:pt x="4" y="79"/>
                </a:lnTo>
                <a:lnTo>
                  <a:pt x="4" y="78"/>
                </a:lnTo>
                <a:lnTo>
                  <a:pt x="4" y="79"/>
                </a:lnTo>
                <a:close/>
                <a:moveTo>
                  <a:pt x="6" y="75"/>
                </a:moveTo>
                <a:lnTo>
                  <a:pt x="6" y="76"/>
                </a:lnTo>
                <a:lnTo>
                  <a:pt x="5" y="76"/>
                </a:lnTo>
                <a:lnTo>
                  <a:pt x="5" y="75"/>
                </a:lnTo>
                <a:lnTo>
                  <a:pt x="6" y="75"/>
                </a:lnTo>
                <a:close/>
                <a:moveTo>
                  <a:pt x="6" y="67"/>
                </a:moveTo>
                <a:lnTo>
                  <a:pt x="6" y="67"/>
                </a:lnTo>
                <a:lnTo>
                  <a:pt x="6" y="68"/>
                </a:lnTo>
                <a:lnTo>
                  <a:pt x="5" y="68"/>
                </a:lnTo>
                <a:lnTo>
                  <a:pt x="4" y="68"/>
                </a:lnTo>
                <a:lnTo>
                  <a:pt x="4" y="67"/>
                </a:lnTo>
                <a:lnTo>
                  <a:pt x="5" y="67"/>
                </a:lnTo>
                <a:lnTo>
                  <a:pt x="6" y="67"/>
                </a:lnTo>
                <a:close/>
                <a:moveTo>
                  <a:pt x="8" y="55"/>
                </a:moveTo>
                <a:lnTo>
                  <a:pt x="7" y="56"/>
                </a:lnTo>
                <a:lnTo>
                  <a:pt x="7" y="57"/>
                </a:lnTo>
                <a:lnTo>
                  <a:pt x="7" y="56"/>
                </a:lnTo>
                <a:lnTo>
                  <a:pt x="6" y="56"/>
                </a:lnTo>
                <a:lnTo>
                  <a:pt x="7" y="56"/>
                </a:lnTo>
                <a:lnTo>
                  <a:pt x="7" y="55"/>
                </a:lnTo>
                <a:lnTo>
                  <a:pt x="6" y="55"/>
                </a:lnTo>
                <a:lnTo>
                  <a:pt x="5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close/>
                <a:moveTo>
                  <a:pt x="34" y="42"/>
                </a:moveTo>
                <a:lnTo>
                  <a:pt x="31" y="43"/>
                </a:lnTo>
                <a:lnTo>
                  <a:pt x="30" y="43"/>
                </a:lnTo>
                <a:lnTo>
                  <a:pt x="30" y="42"/>
                </a:lnTo>
                <a:lnTo>
                  <a:pt x="31" y="42"/>
                </a:lnTo>
                <a:lnTo>
                  <a:pt x="32" y="42"/>
                </a:lnTo>
                <a:lnTo>
                  <a:pt x="34" y="41"/>
                </a:lnTo>
                <a:lnTo>
                  <a:pt x="34" y="42"/>
                </a:lnTo>
                <a:close/>
                <a:moveTo>
                  <a:pt x="8" y="94"/>
                </a:moveTo>
                <a:lnTo>
                  <a:pt x="9" y="95"/>
                </a:lnTo>
                <a:lnTo>
                  <a:pt x="9" y="96"/>
                </a:lnTo>
                <a:lnTo>
                  <a:pt x="10" y="96"/>
                </a:lnTo>
                <a:lnTo>
                  <a:pt x="11" y="96"/>
                </a:lnTo>
                <a:lnTo>
                  <a:pt x="11" y="97"/>
                </a:lnTo>
                <a:lnTo>
                  <a:pt x="11" y="98"/>
                </a:lnTo>
                <a:lnTo>
                  <a:pt x="10" y="98"/>
                </a:lnTo>
                <a:lnTo>
                  <a:pt x="11" y="97"/>
                </a:lnTo>
                <a:lnTo>
                  <a:pt x="10" y="97"/>
                </a:lnTo>
                <a:lnTo>
                  <a:pt x="9" y="96"/>
                </a:lnTo>
                <a:lnTo>
                  <a:pt x="9" y="97"/>
                </a:lnTo>
                <a:lnTo>
                  <a:pt x="8" y="98"/>
                </a:lnTo>
                <a:lnTo>
                  <a:pt x="9" y="98"/>
                </a:lnTo>
                <a:lnTo>
                  <a:pt x="9" y="99"/>
                </a:lnTo>
                <a:lnTo>
                  <a:pt x="8" y="100"/>
                </a:lnTo>
                <a:lnTo>
                  <a:pt x="8" y="99"/>
                </a:lnTo>
                <a:lnTo>
                  <a:pt x="8" y="98"/>
                </a:lnTo>
                <a:lnTo>
                  <a:pt x="8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7" y="95"/>
                </a:lnTo>
                <a:lnTo>
                  <a:pt x="8" y="95"/>
                </a:lnTo>
                <a:lnTo>
                  <a:pt x="8" y="94"/>
                </a:lnTo>
                <a:close/>
                <a:moveTo>
                  <a:pt x="16" y="91"/>
                </a:moveTo>
                <a:lnTo>
                  <a:pt x="16" y="92"/>
                </a:lnTo>
                <a:lnTo>
                  <a:pt x="15" y="92"/>
                </a:lnTo>
                <a:lnTo>
                  <a:pt x="15" y="93"/>
                </a:lnTo>
                <a:lnTo>
                  <a:pt x="15" y="94"/>
                </a:lnTo>
                <a:lnTo>
                  <a:pt x="15" y="93"/>
                </a:lnTo>
                <a:lnTo>
                  <a:pt x="14" y="94"/>
                </a:lnTo>
                <a:lnTo>
                  <a:pt x="13" y="94"/>
                </a:lnTo>
                <a:lnTo>
                  <a:pt x="13" y="93"/>
                </a:lnTo>
                <a:lnTo>
                  <a:pt x="12" y="93"/>
                </a:lnTo>
                <a:lnTo>
                  <a:pt x="11" y="92"/>
                </a:lnTo>
                <a:lnTo>
                  <a:pt x="12" y="92"/>
                </a:lnTo>
                <a:lnTo>
                  <a:pt x="13" y="92"/>
                </a:lnTo>
                <a:lnTo>
                  <a:pt x="13" y="91"/>
                </a:lnTo>
                <a:lnTo>
                  <a:pt x="14" y="91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6" y="82"/>
                </a:moveTo>
                <a:lnTo>
                  <a:pt x="6" y="82"/>
                </a:lnTo>
                <a:lnTo>
                  <a:pt x="7" y="82"/>
                </a:lnTo>
                <a:lnTo>
                  <a:pt x="9" y="83"/>
                </a:lnTo>
                <a:lnTo>
                  <a:pt x="9" y="84"/>
                </a:lnTo>
                <a:lnTo>
                  <a:pt x="8" y="85"/>
                </a:lnTo>
                <a:lnTo>
                  <a:pt x="8" y="84"/>
                </a:lnTo>
                <a:lnTo>
                  <a:pt x="7" y="84"/>
                </a:lnTo>
                <a:lnTo>
                  <a:pt x="7" y="83"/>
                </a:lnTo>
                <a:lnTo>
                  <a:pt x="6" y="83"/>
                </a:lnTo>
                <a:lnTo>
                  <a:pt x="5" y="82"/>
                </a:lnTo>
                <a:lnTo>
                  <a:pt x="6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6" y="87"/>
                </a:lnTo>
                <a:lnTo>
                  <a:pt x="6" y="88"/>
                </a:lnTo>
                <a:lnTo>
                  <a:pt x="5" y="87"/>
                </a:lnTo>
                <a:lnTo>
                  <a:pt x="6" y="87"/>
                </a:lnTo>
                <a:lnTo>
                  <a:pt x="6" y="86"/>
                </a:lnTo>
                <a:lnTo>
                  <a:pt x="6" y="87"/>
                </a:lnTo>
                <a:lnTo>
                  <a:pt x="7" y="86"/>
                </a:lnTo>
                <a:lnTo>
                  <a:pt x="6" y="86"/>
                </a:lnTo>
                <a:lnTo>
                  <a:pt x="5" y="85"/>
                </a:lnTo>
                <a:lnTo>
                  <a:pt x="6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" y="70"/>
                </a:moveTo>
                <a:lnTo>
                  <a:pt x="5" y="70"/>
                </a:lnTo>
                <a:lnTo>
                  <a:pt x="6" y="72"/>
                </a:lnTo>
                <a:lnTo>
                  <a:pt x="5" y="72"/>
                </a:lnTo>
                <a:lnTo>
                  <a:pt x="4" y="73"/>
                </a:lnTo>
                <a:lnTo>
                  <a:pt x="4" y="72"/>
                </a:lnTo>
                <a:lnTo>
                  <a:pt x="3" y="72"/>
                </a:lnTo>
                <a:lnTo>
                  <a:pt x="3" y="73"/>
                </a:lnTo>
                <a:lnTo>
                  <a:pt x="3" y="72"/>
                </a:lnTo>
                <a:lnTo>
                  <a:pt x="3" y="71"/>
                </a:lnTo>
                <a:lnTo>
                  <a:pt x="3" y="70"/>
                </a:lnTo>
                <a:lnTo>
                  <a:pt x="4" y="71"/>
                </a:lnTo>
                <a:lnTo>
                  <a:pt x="4" y="70"/>
                </a:lnTo>
                <a:lnTo>
                  <a:pt x="4" y="71"/>
                </a:lnTo>
                <a:lnTo>
                  <a:pt x="5" y="71"/>
                </a:lnTo>
                <a:lnTo>
                  <a:pt x="5" y="70"/>
                </a:lnTo>
                <a:close/>
                <a:moveTo>
                  <a:pt x="26" y="48"/>
                </a:moveTo>
                <a:lnTo>
                  <a:pt x="25" y="48"/>
                </a:lnTo>
                <a:lnTo>
                  <a:pt x="23" y="48"/>
                </a:lnTo>
                <a:lnTo>
                  <a:pt x="22" y="48"/>
                </a:lnTo>
                <a:lnTo>
                  <a:pt x="21" y="47"/>
                </a:lnTo>
                <a:lnTo>
                  <a:pt x="24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close/>
                <a:moveTo>
                  <a:pt x="9" y="103"/>
                </a:moveTo>
                <a:lnTo>
                  <a:pt x="9" y="103"/>
                </a:lnTo>
                <a:lnTo>
                  <a:pt x="10" y="104"/>
                </a:lnTo>
                <a:lnTo>
                  <a:pt x="10" y="105"/>
                </a:lnTo>
                <a:lnTo>
                  <a:pt x="10" y="106"/>
                </a:lnTo>
                <a:lnTo>
                  <a:pt x="10" y="108"/>
                </a:lnTo>
                <a:lnTo>
                  <a:pt x="9" y="108"/>
                </a:lnTo>
                <a:lnTo>
                  <a:pt x="8" y="108"/>
                </a:lnTo>
                <a:lnTo>
                  <a:pt x="8" y="107"/>
                </a:lnTo>
                <a:lnTo>
                  <a:pt x="8" y="105"/>
                </a:lnTo>
                <a:lnTo>
                  <a:pt x="9" y="105"/>
                </a:lnTo>
                <a:lnTo>
                  <a:pt x="9" y="104"/>
                </a:lnTo>
                <a:lnTo>
                  <a:pt x="9" y="103"/>
                </a:lnTo>
                <a:close/>
                <a:moveTo>
                  <a:pt x="11" y="93"/>
                </a:moveTo>
                <a:lnTo>
                  <a:pt x="12" y="93"/>
                </a:lnTo>
                <a:lnTo>
                  <a:pt x="13" y="93"/>
                </a:lnTo>
                <a:lnTo>
                  <a:pt x="13" y="94"/>
                </a:lnTo>
                <a:lnTo>
                  <a:pt x="13" y="95"/>
                </a:lnTo>
                <a:lnTo>
                  <a:pt x="13" y="96"/>
                </a:lnTo>
                <a:lnTo>
                  <a:pt x="12" y="96"/>
                </a:lnTo>
                <a:lnTo>
                  <a:pt x="11" y="96"/>
                </a:lnTo>
                <a:lnTo>
                  <a:pt x="12" y="96"/>
                </a:lnTo>
                <a:lnTo>
                  <a:pt x="11" y="96"/>
                </a:lnTo>
                <a:lnTo>
                  <a:pt x="10" y="95"/>
                </a:lnTo>
                <a:lnTo>
                  <a:pt x="10" y="94"/>
                </a:lnTo>
                <a:lnTo>
                  <a:pt x="10" y="93"/>
                </a:lnTo>
                <a:lnTo>
                  <a:pt x="11" y="93"/>
                </a:lnTo>
                <a:lnTo>
                  <a:pt x="10" y="93"/>
                </a:lnTo>
                <a:lnTo>
                  <a:pt x="10" y="92"/>
                </a:lnTo>
                <a:lnTo>
                  <a:pt x="11" y="92"/>
                </a:lnTo>
                <a:lnTo>
                  <a:pt x="11" y="93"/>
                </a:lnTo>
                <a:close/>
                <a:moveTo>
                  <a:pt x="16" y="79"/>
                </a:moveTo>
                <a:lnTo>
                  <a:pt x="16" y="80"/>
                </a:lnTo>
                <a:lnTo>
                  <a:pt x="16" y="82"/>
                </a:lnTo>
                <a:lnTo>
                  <a:pt x="16" y="83"/>
                </a:lnTo>
                <a:lnTo>
                  <a:pt x="15" y="83"/>
                </a:lnTo>
                <a:lnTo>
                  <a:pt x="15" y="84"/>
                </a:lnTo>
                <a:lnTo>
                  <a:pt x="14" y="84"/>
                </a:lnTo>
                <a:lnTo>
                  <a:pt x="11" y="82"/>
                </a:lnTo>
                <a:lnTo>
                  <a:pt x="12" y="82"/>
                </a:lnTo>
                <a:lnTo>
                  <a:pt x="12" y="81"/>
                </a:lnTo>
                <a:lnTo>
                  <a:pt x="13" y="81"/>
                </a:lnTo>
                <a:lnTo>
                  <a:pt x="14" y="81"/>
                </a:lnTo>
                <a:lnTo>
                  <a:pt x="15" y="80"/>
                </a:lnTo>
                <a:lnTo>
                  <a:pt x="15" y="79"/>
                </a:lnTo>
                <a:lnTo>
                  <a:pt x="16" y="79"/>
                </a:lnTo>
                <a:close/>
                <a:moveTo>
                  <a:pt x="9" y="58"/>
                </a:moveTo>
                <a:lnTo>
                  <a:pt x="9" y="58"/>
                </a:lnTo>
                <a:lnTo>
                  <a:pt x="8" y="58"/>
                </a:lnTo>
                <a:lnTo>
                  <a:pt x="7" y="59"/>
                </a:lnTo>
                <a:lnTo>
                  <a:pt x="5" y="59"/>
                </a:lnTo>
                <a:lnTo>
                  <a:pt x="4" y="59"/>
                </a:lnTo>
                <a:lnTo>
                  <a:pt x="5" y="59"/>
                </a:lnTo>
                <a:lnTo>
                  <a:pt x="5" y="58"/>
                </a:lnTo>
                <a:lnTo>
                  <a:pt x="3" y="58"/>
                </a:lnTo>
                <a:lnTo>
                  <a:pt x="4" y="57"/>
                </a:lnTo>
                <a:lnTo>
                  <a:pt x="5" y="57"/>
                </a:lnTo>
                <a:lnTo>
                  <a:pt x="9" y="58"/>
                </a:lnTo>
                <a:close/>
                <a:moveTo>
                  <a:pt x="18" y="50"/>
                </a:moveTo>
                <a:lnTo>
                  <a:pt x="18" y="51"/>
                </a:lnTo>
                <a:lnTo>
                  <a:pt x="17" y="51"/>
                </a:lnTo>
                <a:lnTo>
                  <a:pt x="14" y="52"/>
                </a:lnTo>
                <a:lnTo>
                  <a:pt x="14" y="51"/>
                </a:lnTo>
                <a:lnTo>
                  <a:pt x="15" y="51"/>
                </a:lnTo>
                <a:lnTo>
                  <a:pt x="14" y="51"/>
                </a:lnTo>
                <a:lnTo>
                  <a:pt x="14" y="50"/>
                </a:lnTo>
                <a:lnTo>
                  <a:pt x="16" y="50"/>
                </a:lnTo>
                <a:lnTo>
                  <a:pt x="17" y="50"/>
                </a:lnTo>
                <a:lnTo>
                  <a:pt x="18" y="50"/>
                </a:lnTo>
                <a:close/>
                <a:moveTo>
                  <a:pt x="22" y="49"/>
                </a:moveTo>
                <a:lnTo>
                  <a:pt x="19" y="51"/>
                </a:lnTo>
                <a:lnTo>
                  <a:pt x="18" y="51"/>
                </a:lnTo>
                <a:lnTo>
                  <a:pt x="19" y="50"/>
                </a:lnTo>
                <a:lnTo>
                  <a:pt x="19" y="49"/>
                </a:lnTo>
                <a:lnTo>
                  <a:pt x="18" y="49"/>
                </a:lnTo>
                <a:lnTo>
                  <a:pt x="19" y="48"/>
                </a:lnTo>
                <a:lnTo>
                  <a:pt x="19" y="47"/>
                </a:lnTo>
                <a:lnTo>
                  <a:pt x="20" y="47"/>
                </a:lnTo>
                <a:lnTo>
                  <a:pt x="21" y="48"/>
                </a:lnTo>
                <a:lnTo>
                  <a:pt x="21" y="49"/>
                </a:lnTo>
                <a:lnTo>
                  <a:pt x="22" y="49"/>
                </a:lnTo>
                <a:close/>
                <a:moveTo>
                  <a:pt x="11" y="106"/>
                </a:moveTo>
                <a:lnTo>
                  <a:pt x="12" y="107"/>
                </a:lnTo>
                <a:lnTo>
                  <a:pt x="11" y="107"/>
                </a:lnTo>
                <a:lnTo>
                  <a:pt x="11" y="106"/>
                </a:lnTo>
                <a:close/>
                <a:moveTo>
                  <a:pt x="14" y="94"/>
                </a:moveTo>
                <a:lnTo>
                  <a:pt x="15" y="95"/>
                </a:lnTo>
                <a:lnTo>
                  <a:pt x="14" y="95"/>
                </a:lnTo>
                <a:lnTo>
                  <a:pt x="14" y="94"/>
                </a:lnTo>
                <a:close/>
                <a:moveTo>
                  <a:pt x="15" y="97"/>
                </a:moveTo>
                <a:lnTo>
                  <a:pt x="16" y="97"/>
                </a:lnTo>
                <a:lnTo>
                  <a:pt x="15" y="97"/>
                </a:lnTo>
                <a:close/>
                <a:moveTo>
                  <a:pt x="20" y="92"/>
                </a:moveTo>
                <a:lnTo>
                  <a:pt x="20" y="92"/>
                </a:lnTo>
                <a:lnTo>
                  <a:pt x="20" y="93"/>
                </a:lnTo>
                <a:lnTo>
                  <a:pt x="18" y="93"/>
                </a:lnTo>
                <a:lnTo>
                  <a:pt x="19" y="92"/>
                </a:lnTo>
                <a:lnTo>
                  <a:pt x="20" y="92"/>
                </a:lnTo>
                <a:close/>
                <a:moveTo>
                  <a:pt x="5" y="73"/>
                </a:moveTo>
                <a:lnTo>
                  <a:pt x="6" y="73"/>
                </a:lnTo>
                <a:lnTo>
                  <a:pt x="6" y="74"/>
                </a:lnTo>
                <a:lnTo>
                  <a:pt x="5" y="74"/>
                </a:lnTo>
                <a:lnTo>
                  <a:pt x="4" y="74"/>
                </a:lnTo>
                <a:lnTo>
                  <a:pt x="5" y="73"/>
                </a:lnTo>
                <a:close/>
                <a:moveTo>
                  <a:pt x="1" y="72"/>
                </a:move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1" y="74"/>
                </a:lnTo>
                <a:lnTo>
                  <a:pt x="1" y="73"/>
                </a:lnTo>
                <a:lnTo>
                  <a:pt x="0" y="73"/>
                </a:lnTo>
                <a:lnTo>
                  <a:pt x="0" y="72"/>
                </a:lnTo>
                <a:lnTo>
                  <a:pt x="1" y="72"/>
                </a:lnTo>
                <a:close/>
                <a:moveTo>
                  <a:pt x="21" y="46"/>
                </a:moveTo>
                <a:lnTo>
                  <a:pt x="21" y="47"/>
                </a:lnTo>
                <a:lnTo>
                  <a:pt x="20" y="47"/>
                </a:lnTo>
                <a:lnTo>
                  <a:pt x="20" y="46"/>
                </a:lnTo>
                <a:lnTo>
                  <a:pt x="21" y="46"/>
                </a:lnTo>
                <a:close/>
                <a:moveTo>
                  <a:pt x="22" y="45"/>
                </a:moveTo>
                <a:lnTo>
                  <a:pt x="22" y="45"/>
                </a:lnTo>
                <a:lnTo>
                  <a:pt x="23" y="45"/>
                </a:lnTo>
                <a:lnTo>
                  <a:pt x="22" y="45"/>
                </a:lnTo>
                <a:lnTo>
                  <a:pt x="21" y="45"/>
                </a:lnTo>
                <a:lnTo>
                  <a:pt x="22" y="45"/>
                </a:lnTo>
                <a:close/>
                <a:moveTo>
                  <a:pt x="68" y="27"/>
                </a:moveTo>
                <a:lnTo>
                  <a:pt x="66" y="27"/>
                </a:lnTo>
                <a:lnTo>
                  <a:pt x="65" y="28"/>
                </a:lnTo>
                <a:lnTo>
                  <a:pt x="60" y="28"/>
                </a:lnTo>
                <a:lnTo>
                  <a:pt x="59" y="28"/>
                </a:lnTo>
                <a:lnTo>
                  <a:pt x="58" y="29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9"/>
                </a:lnTo>
                <a:lnTo>
                  <a:pt x="55" y="28"/>
                </a:lnTo>
                <a:lnTo>
                  <a:pt x="55" y="27"/>
                </a:lnTo>
                <a:lnTo>
                  <a:pt x="56" y="27"/>
                </a:lnTo>
                <a:lnTo>
                  <a:pt x="57" y="26"/>
                </a:lnTo>
                <a:lnTo>
                  <a:pt x="59" y="26"/>
                </a:lnTo>
                <a:lnTo>
                  <a:pt x="60" y="26"/>
                </a:lnTo>
                <a:lnTo>
                  <a:pt x="61" y="26"/>
                </a:lnTo>
                <a:lnTo>
                  <a:pt x="59" y="26"/>
                </a:lnTo>
                <a:lnTo>
                  <a:pt x="60" y="26"/>
                </a:lnTo>
                <a:lnTo>
                  <a:pt x="62" y="25"/>
                </a:lnTo>
                <a:lnTo>
                  <a:pt x="63" y="25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5" y="25"/>
                </a:lnTo>
                <a:lnTo>
                  <a:pt x="65" y="26"/>
                </a:lnTo>
                <a:lnTo>
                  <a:pt x="66" y="26"/>
                </a:lnTo>
                <a:lnTo>
                  <a:pt x="67" y="26"/>
                </a:lnTo>
                <a:lnTo>
                  <a:pt x="68" y="26"/>
                </a:lnTo>
                <a:lnTo>
                  <a:pt x="68" y="27"/>
                </a:lnTo>
                <a:close/>
                <a:moveTo>
                  <a:pt x="98" y="22"/>
                </a:moveTo>
                <a:lnTo>
                  <a:pt x="98" y="22"/>
                </a:lnTo>
                <a:lnTo>
                  <a:pt x="96" y="23"/>
                </a:lnTo>
                <a:lnTo>
                  <a:pt x="95" y="23"/>
                </a:lnTo>
                <a:lnTo>
                  <a:pt x="96" y="22"/>
                </a:lnTo>
                <a:lnTo>
                  <a:pt x="98" y="22"/>
                </a:lnTo>
                <a:lnTo>
                  <a:pt x="99" y="22"/>
                </a:lnTo>
                <a:lnTo>
                  <a:pt x="98" y="22"/>
                </a:lnTo>
                <a:close/>
                <a:moveTo>
                  <a:pt x="102" y="8"/>
                </a:moveTo>
                <a:lnTo>
                  <a:pt x="101" y="8"/>
                </a:lnTo>
                <a:lnTo>
                  <a:pt x="100" y="8"/>
                </a:lnTo>
                <a:lnTo>
                  <a:pt x="101" y="7"/>
                </a:lnTo>
                <a:lnTo>
                  <a:pt x="102" y="8"/>
                </a:lnTo>
                <a:close/>
                <a:moveTo>
                  <a:pt x="100" y="6"/>
                </a:moveTo>
                <a:lnTo>
                  <a:pt x="100" y="6"/>
                </a:lnTo>
                <a:lnTo>
                  <a:pt x="100" y="7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close/>
                <a:moveTo>
                  <a:pt x="102" y="9"/>
                </a:moveTo>
                <a:lnTo>
                  <a:pt x="101" y="10"/>
                </a:lnTo>
                <a:lnTo>
                  <a:pt x="100" y="9"/>
                </a:lnTo>
                <a:lnTo>
                  <a:pt x="99" y="9"/>
                </a:lnTo>
                <a:lnTo>
                  <a:pt x="98" y="9"/>
                </a:lnTo>
                <a:lnTo>
                  <a:pt x="97" y="8"/>
                </a:lnTo>
                <a:lnTo>
                  <a:pt x="98" y="8"/>
                </a:lnTo>
                <a:lnTo>
                  <a:pt x="96" y="7"/>
                </a:lnTo>
                <a:lnTo>
                  <a:pt x="96" y="6"/>
                </a:lnTo>
                <a:lnTo>
                  <a:pt x="97" y="7"/>
                </a:lnTo>
                <a:lnTo>
                  <a:pt x="99" y="7"/>
                </a:lnTo>
                <a:lnTo>
                  <a:pt x="100" y="8"/>
                </a:lnTo>
                <a:lnTo>
                  <a:pt x="101" y="8"/>
                </a:lnTo>
                <a:lnTo>
                  <a:pt x="102" y="9"/>
                </a:lnTo>
                <a:close/>
                <a:moveTo>
                  <a:pt x="99" y="2"/>
                </a:moveTo>
                <a:lnTo>
                  <a:pt x="98" y="3"/>
                </a:lnTo>
                <a:lnTo>
                  <a:pt x="97" y="3"/>
                </a:lnTo>
                <a:lnTo>
                  <a:pt x="96" y="3"/>
                </a:lnTo>
                <a:lnTo>
                  <a:pt x="96" y="2"/>
                </a:lnTo>
                <a:lnTo>
                  <a:pt x="95" y="2"/>
                </a:lnTo>
                <a:lnTo>
                  <a:pt x="94" y="3"/>
                </a:lnTo>
                <a:lnTo>
                  <a:pt x="92" y="3"/>
                </a:lnTo>
                <a:lnTo>
                  <a:pt x="94" y="2"/>
                </a:lnTo>
                <a:lnTo>
                  <a:pt x="97" y="1"/>
                </a:lnTo>
                <a:lnTo>
                  <a:pt x="98" y="1"/>
                </a:lnTo>
                <a:lnTo>
                  <a:pt x="98" y="2"/>
                </a:lnTo>
                <a:lnTo>
                  <a:pt x="99" y="2"/>
                </a:lnTo>
                <a:close/>
                <a:moveTo>
                  <a:pt x="97" y="1"/>
                </a:moveTo>
                <a:lnTo>
                  <a:pt x="96" y="1"/>
                </a:lnTo>
                <a:lnTo>
                  <a:pt x="95" y="1"/>
                </a:lnTo>
                <a:lnTo>
                  <a:pt x="94" y="2"/>
                </a:lnTo>
                <a:lnTo>
                  <a:pt x="92" y="2"/>
                </a:lnTo>
                <a:lnTo>
                  <a:pt x="91" y="3"/>
                </a:lnTo>
                <a:lnTo>
                  <a:pt x="92" y="3"/>
                </a:lnTo>
                <a:lnTo>
                  <a:pt x="91" y="2"/>
                </a:lnTo>
                <a:lnTo>
                  <a:pt x="91" y="3"/>
                </a:lnTo>
                <a:lnTo>
                  <a:pt x="91" y="2"/>
                </a:lnTo>
                <a:lnTo>
                  <a:pt x="92" y="2"/>
                </a:lnTo>
                <a:lnTo>
                  <a:pt x="92" y="1"/>
                </a:lnTo>
                <a:lnTo>
                  <a:pt x="93" y="1"/>
                </a:lnTo>
                <a:lnTo>
                  <a:pt x="95" y="1"/>
                </a:lnTo>
                <a:lnTo>
                  <a:pt x="96" y="0"/>
                </a:lnTo>
                <a:lnTo>
                  <a:pt x="97" y="0"/>
                </a:lnTo>
                <a:lnTo>
                  <a:pt x="97" y="1"/>
                </a:lnTo>
                <a:close/>
                <a:moveTo>
                  <a:pt x="94" y="0"/>
                </a:moveTo>
                <a:lnTo>
                  <a:pt x="93" y="1"/>
                </a:lnTo>
                <a:lnTo>
                  <a:pt x="93" y="0"/>
                </a:lnTo>
                <a:lnTo>
                  <a:pt x="93" y="1"/>
                </a:lnTo>
                <a:lnTo>
                  <a:pt x="92" y="1"/>
                </a:lnTo>
                <a:lnTo>
                  <a:pt x="93" y="0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273" name="Freeform 1814"/>
          <xdr:cNvSpPr>
            <a:spLocks/>
          </xdr:cNvSpPr>
        </xdr:nvSpPr>
        <xdr:spPr bwMode="auto">
          <a:xfrm>
            <a:off x="750" y="538"/>
            <a:ext cx="137" cy="129"/>
          </a:xfrm>
          <a:custGeom>
            <a:avLst/>
            <a:gdLst>
              <a:gd name="T0" fmla="*/ 95 w 137"/>
              <a:gd name="T1" fmla="*/ 3 h 129"/>
              <a:gd name="T2" fmla="*/ 101 w 137"/>
              <a:gd name="T3" fmla="*/ 3 h 129"/>
              <a:gd name="T4" fmla="*/ 100 w 137"/>
              <a:gd name="T5" fmla="*/ 7 h 129"/>
              <a:gd name="T6" fmla="*/ 92 w 137"/>
              <a:gd name="T7" fmla="*/ 9 h 129"/>
              <a:gd name="T8" fmla="*/ 86 w 137"/>
              <a:gd name="T9" fmla="*/ 11 h 129"/>
              <a:gd name="T10" fmla="*/ 80 w 137"/>
              <a:gd name="T11" fmla="*/ 14 h 129"/>
              <a:gd name="T12" fmla="*/ 74 w 137"/>
              <a:gd name="T13" fmla="*/ 20 h 129"/>
              <a:gd name="T14" fmla="*/ 77 w 137"/>
              <a:gd name="T15" fmla="*/ 23 h 129"/>
              <a:gd name="T16" fmla="*/ 85 w 137"/>
              <a:gd name="T17" fmla="*/ 21 h 129"/>
              <a:gd name="T18" fmla="*/ 93 w 137"/>
              <a:gd name="T19" fmla="*/ 23 h 129"/>
              <a:gd name="T20" fmla="*/ 77 w 137"/>
              <a:gd name="T21" fmla="*/ 28 h 129"/>
              <a:gd name="T22" fmla="*/ 67 w 137"/>
              <a:gd name="T23" fmla="*/ 26 h 129"/>
              <a:gd name="T24" fmla="*/ 62 w 137"/>
              <a:gd name="T25" fmla="*/ 31 h 129"/>
              <a:gd name="T26" fmla="*/ 55 w 137"/>
              <a:gd name="T27" fmla="*/ 34 h 129"/>
              <a:gd name="T28" fmla="*/ 52 w 137"/>
              <a:gd name="T29" fmla="*/ 38 h 129"/>
              <a:gd name="T30" fmla="*/ 45 w 137"/>
              <a:gd name="T31" fmla="*/ 36 h 129"/>
              <a:gd name="T32" fmla="*/ 42 w 137"/>
              <a:gd name="T33" fmla="*/ 37 h 129"/>
              <a:gd name="T34" fmla="*/ 36 w 137"/>
              <a:gd name="T35" fmla="*/ 41 h 129"/>
              <a:gd name="T36" fmla="*/ 38 w 137"/>
              <a:gd name="T37" fmla="*/ 45 h 129"/>
              <a:gd name="T38" fmla="*/ 25 w 137"/>
              <a:gd name="T39" fmla="*/ 44 h 129"/>
              <a:gd name="T40" fmla="*/ 29 w 137"/>
              <a:gd name="T41" fmla="*/ 47 h 129"/>
              <a:gd name="T42" fmla="*/ 31 w 137"/>
              <a:gd name="T43" fmla="*/ 50 h 129"/>
              <a:gd name="T44" fmla="*/ 16 w 137"/>
              <a:gd name="T45" fmla="*/ 52 h 129"/>
              <a:gd name="T46" fmla="*/ 9 w 137"/>
              <a:gd name="T47" fmla="*/ 54 h 129"/>
              <a:gd name="T48" fmla="*/ 4 w 137"/>
              <a:gd name="T49" fmla="*/ 57 h 129"/>
              <a:gd name="T50" fmla="*/ 17 w 137"/>
              <a:gd name="T51" fmla="*/ 58 h 129"/>
              <a:gd name="T52" fmla="*/ 3 w 137"/>
              <a:gd name="T53" fmla="*/ 61 h 129"/>
              <a:gd name="T54" fmla="*/ 4 w 137"/>
              <a:gd name="T55" fmla="*/ 64 h 129"/>
              <a:gd name="T56" fmla="*/ 1 w 137"/>
              <a:gd name="T57" fmla="*/ 66 h 129"/>
              <a:gd name="T58" fmla="*/ 1 w 137"/>
              <a:gd name="T59" fmla="*/ 69 h 129"/>
              <a:gd name="T60" fmla="*/ 16 w 137"/>
              <a:gd name="T61" fmla="*/ 71 h 129"/>
              <a:gd name="T62" fmla="*/ 28 w 137"/>
              <a:gd name="T63" fmla="*/ 70 h 129"/>
              <a:gd name="T64" fmla="*/ 35 w 137"/>
              <a:gd name="T65" fmla="*/ 68 h 129"/>
              <a:gd name="T66" fmla="*/ 30 w 137"/>
              <a:gd name="T67" fmla="*/ 74 h 129"/>
              <a:gd name="T68" fmla="*/ 12 w 137"/>
              <a:gd name="T69" fmla="*/ 72 h 129"/>
              <a:gd name="T70" fmla="*/ 3 w 137"/>
              <a:gd name="T71" fmla="*/ 77 h 129"/>
              <a:gd name="T72" fmla="*/ 2 w 137"/>
              <a:gd name="T73" fmla="*/ 78 h 129"/>
              <a:gd name="T74" fmla="*/ 12 w 137"/>
              <a:gd name="T75" fmla="*/ 80 h 129"/>
              <a:gd name="T76" fmla="*/ 6 w 137"/>
              <a:gd name="T77" fmla="*/ 89 h 129"/>
              <a:gd name="T78" fmla="*/ 13 w 137"/>
              <a:gd name="T79" fmla="*/ 88 h 129"/>
              <a:gd name="T80" fmla="*/ 19 w 137"/>
              <a:gd name="T81" fmla="*/ 85 h 129"/>
              <a:gd name="T82" fmla="*/ 25 w 137"/>
              <a:gd name="T83" fmla="*/ 87 h 129"/>
              <a:gd name="T84" fmla="*/ 14 w 137"/>
              <a:gd name="T85" fmla="*/ 93 h 129"/>
              <a:gd name="T86" fmla="*/ 12 w 137"/>
              <a:gd name="T87" fmla="*/ 98 h 129"/>
              <a:gd name="T88" fmla="*/ 7 w 137"/>
              <a:gd name="T89" fmla="*/ 98 h 129"/>
              <a:gd name="T90" fmla="*/ 8 w 137"/>
              <a:gd name="T91" fmla="*/ 105 h 129"/>
              <a:gd name="T92" fmla="*/ 18 w 137"/>
              <a:gd name="T93" fmla="*/ 101 h 129"/>
              <a:gd name="T94" fmla="*/ 16 w 137"/>
              <a:gd name="T95" fmla="*/ 104 h 129"/>
              <a:gd name="T96" fmla="*/ 16 w 137"/>
              <a:gd name="T97" fmla="*/ 110 h 129"/>
              <a:gd name="T98" fmla="*/ 10 w 137"/>
              <a:gd name="T99" fmla="*/ 111 h 129"/>
              <a:gd name="T100" fmla="*/ 25 w 137"/>
              <a:gd name="T101" fmla="*/ 123 h 129"/>
              <a:gd name="T102" fmla="*/ 28 w 137"/>
              <a:gd name="T103" fmla="*/ 126 h 129"/>
              <a:gd name="T104" fmla="*/ 36 w 137"/>
              <a:gd name="T105" fmla="*/ 128 h 129"/>
              <a:gd name="T106" fmla="*/ 50 w 137"/>
              <a:gd name="T107" fmla="*/ 125 h 129"/>
              <a:gd name="T108" fmla="*/ 63 w 137"/>
              <a:gd name="T109" fmla="*/ 116 h 129"/>
              <a:gd name="T110" fmla="*/ 71 w 137"/>
              <a:gd name="T111" fmla="*/ 110 h 129"/>
              <a:gd name="T112" fmla="*/ 78 w 137"/>
              <a:gd name="T113" fmla="*/ 109 h 129"/>
              <a:gd name="T114" fmla="*/ 82 w 137"/>
              <a:gd name="T115" fmla="*/ 102 h 129"/>
              <a:gd name="T116" fmla="*/ 83 w 137"/>
              <a:gd name="T117" fmla="*/ 96 h 129"/>
              <a:gd name="T118" fmla="*/ 84 w 137"/>
              <a:gd name="T119" fmla="*/ 103 h 129"/>
              <a:gd name="T120" fmla="*/ 92 w 137"/>
              <a:gd name="T121" fmla="*/ 107 h 129"/>
              <a:gd name="T122" fmla="*/ 104 w 137"/>
              <a:gd name="T123" fmla="*/ 97 h 129"/>
              <a:gd name="T124" fmla="*/ 110 w 137"/>
              <a:gd name="T125" fmla="*/ 62 h 12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37" h="129">
                <a:moveTo>
                  <a:pt x="137" y="12"/>
                </a:moveTo>
                <a:lnTo>
                  <a:pt x="137" y="10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30" y="8"/>
                </a:lnTo>
                <a:lnTo>
                  <a:pt x="130" y="7"/>
                </a:lnTo>
                <a:lnTo>
                  <a:pt x="133" y="4"/>
                </a:lnTo>
                <a:lnTo>
                  <a:pt x="136" y="0"/>
                </a:lnTo>
                <a:lnTo>
                  <a:pt x="137" y="0"/>
                </a:lnTo>
                <a:lnTo>
                  <a:pt x="108" y="0"/>
                </a:lnTo>
                <a:lnTo>
                  <a:pt x="102" y="0"/>
                </a:lnTo>
                <a:lnTo>
                  <a:pt x="103" y="0"/>
                </a:lnTo>
                <a:lnTo>
                  <a:pt x="102" y="0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100" y="1"/>
                </a:lnTo>
                <a:lnTo>
                  <a:pt x="99" y="1"/>
                </a:lnTo>
                <a:lnTo>
                  <a:pt x="97" y="1"/>
                </a:lnTo>
                <a:lnTo>
                  <a:pt x="98" y="2"/>
                </a:lnTo>
                <a:lnTo>
                  <a:pt x="99" y="1"/>
                </a:lnTo>
                <a:lnTo>
                  <a:pt x="99" y="2"/>
                </a:lnTo>
                <a:lnTo>
                  <a:pt x="98" y="2"/>
                </a:lnTo>
                <a:lnTo>
                  <a:pt x="97" y="1"/>
                </a:lnTo>
                <a:lnTo>
                  <a:pt x="95" y="2"/>
                </a:lnTo>
                <a:lnTo>
                  <a:pt x="94" y="3"/>
                </a:lnTo>
                <a:lnTo>
                  <a:pt x="95" y="3"/>
                </a:lnTo>
                <a:lnTo>
                  <a:pt x="98" y="2"/>
                </a:lnTo>
                <a:lnTo>
                  <a:pt x="101" y="1"/>
                </a:lnTo>
                <a:lnTo>
                  <a:pt x="100" y="2"/>
                </a:lnTo>
                <a:lnTo>
                  <a:pt x="98" y="2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5" y="3"/>
                </a:lnTo>
                <a:lnTo>
                  <a:pt x="97" y="3"/>
                </a:lnTo>
                <a:lnTo>
                  <a:pt x="96" y="4"/>
                </a:lnTo>
                <a:lnTo>
                  <a:pt x="95" y="4"/>
                </a:lnTo>
                <a:lnTo>
                  <a:pt x="94" y="5"/>
                </a:lnTo>
                <a:lnTo>
                  <a:pt x="95" y="5"/>
                </a:lnTo>
                <a:lnTo>
                  <a:pt x="96" y="4"/>
                </a:lnTo>
                <a:lnTo>
                  <a:pt x="97" y="4"/>
                </a:lnTo>
                <a:lnTo>
                  <a:pt x="97" y="3"/>
                </a:lnTo>
                <a:lnTo>
                  <a:pt x="98" y="3"/>
                </a:lnTo>
                <a:lnTo>
                  <a:pt x="99" y="3"/>
                </a:lnTo>
                <a:lnTo>
                  <a:pt x="99" y="2"/>
                </a:lnTo>
                <a:lnTo>
                  <a:pt x="102" y="2"/>
                </a:lnTo>
                <a:lnTo>
                  <a:pt x="104" y="1"/>
                </a:lnTo>
                <a:lnTo>
                  <a:pt x="105" y="1"/>
                </a:lnTo>
                <a:lnTo>
                  <a:pt x="106" y="0"/>
                </a:lnTo>
                <a:lnTo>
                  <a:pt x="107" y="0"/>
                </a:lnTo>
                <a:lnTo>
                  <a:pt x="108" y="1"/>
                </a:lnTo>
                <a:lnTo>
                  <a:pt x="107" y="1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1" y="2"/>
                </a:lnTo>
                <a:lnTo>
                  <a:pt x="101" y="3"/>
                </a:lnTo>
                <a:lnTo>
                  <a:pt x="100" y="3"/>
                </a:lnTo>
                <a:lnTo>
                  <a:pt x="101" y="3"/>
                </a:lnTo>
                <a:lnTo>
                  <a:pt x="102" y="3"/>
                </a:lnTo>
                <a:lnTo>
                  <a:pt x="100" y="3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3" y="4"/>
                </a:lnTo>
                <a:lnTo>
                  <a:pt x="101" y="4"/>
                </a:lnTo>
                <a:lnTo>
                  <a:pt x="100" y="4"/>
                </a:lnTo>
                <a:lnTo>
                  <a:pt x="99" y="4"/>
                </a:lnTo>
                <a:lnTo>
                  <a:pt x="98" y="4"/>
                </a:lnTo>
                <a:lnTo>
                  <a:pt x="99" y="4"/>
                </a:lnTo>
                <a:lnTo>
                  <a:pt x="99" y="5"/>
                </a:lnTo>
                <a:lnTo>
                  <a:pt x="98" y="5"/>
                </a:lnTo>
                <a:lnTo>
                  <a:pt x="96" y="5"/>
                </a:lnTo>
                <a:lnTo>
                  <a:pt x="96" y="6"/>
                </a:lnTo>
                <a:lnTo>
                  <a:pt x="96" y="7"/>
                </a:lnTo>
                <a:lnTo>
                  <a:pt x="97" y="7"/>
                </a:lnTo>
                <a:lnTo>
                  <a:pt x="98" y="8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9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101" y="7"/>
                </a:lnTo>
                <a:lnTo>
                  <a:pt x="102" y="7"/>
                </a:lnTo>
                <a:lnTo>
                  <a:pt x="100" y="8"/>
                </a:lnTo>
                <a:lnTo>
                  <a:pt x="99" y="8"/>
                </a:lnTo>
                <a:lnTo>
                  <a:pt x="98" y="8"/>
                </a:lnTo>
                <a:lnTo>
                  <a:pt x="99" y="8"/>
                </a:lnTo>
                <a:lnTo>
                  <a:pt x="98" y="8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9" y="10"/>
                </a:lnTo>
                <a:lnTo>
                  <a:pt x="100" y="10"/>
                </a:lnTo>
                <a:lnTo>
                  <a:pt x="98" y="10"/>
                </a:lnTo>
                <a:lnTo>
                  <a:pt x="97" y="10"/>
                </a:lnTo>
                <a:lnTo>
                  <a:pt x="96" y="10"/>
                </a:lnTo>
                <a:lnTo>
                  <a:pt x="95" y="11"/>
                </a:lnTo>
                <a:lnTo>
                  <a:pt x="96" y="11"/>
                </a:lnTo>
                <a:lnTo>
                  <a:pt x="95" y="11"/>
                </a:lnTo>
                <a:lnTo>
                  <a:pt x="94" y="12"/>
                </a:lnTo>
                <a:lnTo>
                  <a:pt x="93" y="12"/>
                </a:lnTo>
                <a:lnTo>
                  <a:pt x="94" y="12"/>
                </a:lnTo>
                <a:lnTo>
                  <a:pt x="95" y="11"/>
                </a:lnTo>
                <a:lnTo>
                  <a:pt x="95" y="10"/>
                </a:lnTo>
                <a:lnTo>
                  <a:pt x="94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1" y="9"/>
                </a:lnTo>
                <a:lnTo>
                  <a:pt x="91" y="8"/>
                </a:lnTo>
                <a:lnTo>
                  <a:pt x="90" y="7"/>
                </a:lnTo>
                <a:lnTo>
                  <a:pt x="89" y="8"/>
                </a:lnTo>
                <a:lnTo>
                  <a:pt x="90" y="8"/>
                </a:lnTo>
                <a:lnTo>
                  <a:pt x="89" y="9"/>
                </a:lnTo>
                <a:lnTo>
                  <a:pt x="90" y="9"/>
                </a:lnTo>
                <a:lnTo>
                  <a:pt x="89" y="9"/>
                </a:lnTo>
                <a:lnTo>
                  <a:pt x="90" y="10"/>
                </a:lnTo>
                <a:lnTo>
                  <a:pt x="89" y="9"/>
                </a:lnTo>
                <a:lnTo>
                  <a:pt x="89" y="10"/>
                </a:lnTo>
                <a:lnTo>
                  <a:pt x="88" y="10"/>
                </a:lnTo>
                <a:lnTo>
                  <a:pt x="88" y="9"/>
                </a:lnTo>
                <a:lnTo>
                  <a:pt x="87" y="9"/>
                </a:lnTo>
                <a:lnTo>
                  <a:pt x="88" y="10"/>
                </a:lnTo>
                <a:lnTo>
                  <a:pt x="87" y="10"/>
                </a:lnTo>
                <a:lnTo>
                  <a:pt x="86" y="10"/>
                </a:lnTo>
                <a:lnTo>
                  <a:pt x="85" y="10"/>
                </a:lnTo>
                <a:lnTo>
                  <a:pt x="86" y="10"/>
                </a:lnTo>
                <a:lnTo>
                  <a:pt x="87" y="10"/>
                </a:lnTo>
                <a:lnTo>
                  <a:pt x="87" y="11"/>
                </a:lnTo>
                <a:lnTo>
                  <a:pt x="88" y="11"/>
                </a:lnTo>
                <a:lnTo>
                  <a:pt x="87" y="12"/>
                </a:lnTo>
                <a:lnTo>
                  <a:pt x="87" y="11"/>
                </a:lnTo>
                <a:lnTo>
                  <a:pt x="86" y="11"/>
                </a:lnTo>
                <a:lnTo>
                  <a:pt x="85" y="11"/>
                </a:lnTo>
                <a:lnTo>
                  <a:pt x="84" y="10"/>
                </a:lnTo>
                <a:lnTo>
                  <a:pt x="84" y="11"/>
                </a:lnTo>
                <a:lnTo>
                  <a:pt x="85" y="11"/>
                </a:lnTo>
                <a:lnTo>
                  <a:pt x="84" y="11"/>
                </a:lnTo>
                <a:lnTo>
                  <a:pt x="84" y="10"/>
                </a:lnTo>
                <a:lnTo>
                  <a:pt x="83" y="10"/>
                </a:lnTo>
                <a:lnTo>
                  <a:pt x="82" y="11"/>
                </a:lnTo>
                <a:lnTo>
                  <a:pt x="84" y="11"/>
                </a:lnTo>
                <a:lnTo>
                  <a:pt x="84" y="12"/>
                </a:lnTo>
                <a:lnTo>
                  <a:pt x="85" y="12"/>
                </a:lnTo>
                <a:lnTo>
                  <a:pt x="84" y="12"/>
                </a:lnTo>
                <a:lnTo>
                  <a:pt x="83" y="11"/>
                </a:lnTo>
                <a:lnTo>
                  <a:pt x="83" y="12"/>
                </a:lnTo>
                <a:lnTo>
                  <a:pt x="84" y="12"/>
                </a:lnTo>
                <a:lnTo>
                  <a:pt x="82" y="12"/>
                </a:lnTo>
                <a:lnTo>
                  <a:pt x="82" y="13"/>
                </a:lnTo>
                <a:lnTo>
                  <a:pt x="83" y="13"/>
                </a:lnTo>
                <a:lnTo>
                  <a:pt x="82" y="13"/>
                </a:lnTo>
                <a:lnTo>
                  <a:pt x="81" y="13"/>
                </a:lnTo>
                <a:lnTo>
                  <a:pt x="81" y="14"/>
                </a:lnTo>
                <a:lnTo>
                  <a:pt x="81" y="13"/>
                </a:lnTo>
                <a:lnTo>
                  <a:pt x="80" y="13"/>
                </a:lnTo>
                <a:lnTo>
                  <a:pt x="80" y="14"/>
                </a:lnTo>
                <a:lnTo>
                  <a:pt x="79" y="14"/>
                </a:lnTo>
                <a:lnTo>
                  <a:pt x="80" y="14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8" y="15"/>
                </a:lnTo>
                <a:lnTo>
                  <a:pt x="78" y="16"/>
                </a:lnTo>
                <a:lnTo>
                  <a:pt x="77" y="16"/>
                </a:lnTo>
                <a:lnTo>
                  <a:pt x="78" y="16"/>
                </a:lnTo>
                <a:lnTo>
                  <a:pt x="79" y="16"/>
                </a:lnTo>
                <a:lnTo>
                  <a:pt x="78" y="16"/>
                </a:lnTo>
                <a:lnTo>
                  <a:pt x="77" y="17"/>
                </a:lnTo>
                <a:lnTo>
                  <a:pt x="76" y="16"/>
                </a:lnTo>
                <a:lnTo>
                  <a:pt x="75" y="16"/>
                </a:lnTo>
                <a:lnTo>
                  <a:pt x="75" y="17"/>
                </a:lnTo>
                <a:lnTo>
                  <a:pt x="76" y="17"/>
                </a:lnTo>
                <a:lnTo>
                  <a:pt x="76" y="18"/>
                </a:lnTo>
                <a:lnTo>
                  <a:pt x="75" y="18"/>
                </a:lnTo>
                <a:lnTo>
                  <a:pt x="75" y="19"/>
                </a:lnTo>
                <a:lnTo>
                  <a:pt x="74" y="19"/>
                </a:lnTo>
                <a:lnTo>
                  <a:pt x="75" y="19"/>
                </a:lnTo>
                <a:lnTo>
                  <a:pt x="76" y="19"/>
                </a:lnTo>
                <a:lnTo>
                  <a:pt x="77" y="19"/>
                </a:lnTo>
                <a:lnTo>
                  <a:pt x="76" y="19"/>
                </a:lnTo>
                <a:lnTo>
                  <a:pt x="75" y="20"/>
                </a:lnTo>
                <a:lnTo>
                  <a:pt x="74" y="20"/>
                </a:lnTo>
                <a:lnTo>
                  <a:pt x="76" y="20"/>
                </a:lnTo>
                <a:lnTo>
                  <a:pt x="77" y="19"/>
                </a:lnTo>
                <a:lnTo>
                  <a:pt x="78" y="19"/>
                </a:lnTo>
                <a:lnTo>
                  <a:pt x="78" y="20"/>
                </a:lnTo>
                <a:lnTo>
                  <a:pt x="77" y="19"/>
                </a:lnTo>
                <a:lnTo>
                  <a:pt x="77" y="20"/>
                </a:lnTo>
                <a:lnTo>
                  <a:pt x="76" y="20"/>
                </a:lnTo>
                <a:lnTo>
                  <a:pt x="74" y="21"/>
                </a:lnTo>
                <a:lnTo>
                  <a:pt x="74" y="20"/>
                </a:lnTo>
                <a:lnTo>
                  <a:pt x="72" y="21"/>
                </a:lnTo>
                <a:lnTo>
                  <a:pt x="73" y="21"/>
                </a:lnTo>
                <a:lnTo>
                  <a:pt x="72" y="21"/>
                </a:lnTo>
                <a:lnTo>
                  <a:pt x="70" y="22"/>
                </a:lnTo>
                <a:lnTo>
                  <a:pt x="69" y="23"/>
                </a:lnTo>
                <a:lnTo>
                  <a:pt x="71" y="23"/>
                </a:lnTo>
                <a:lnTo>
                  <a:pt x="72" y="23"/>
                </a:lnTo>
                <a:lnTo>
                  <a:pt x="71" y="23"/>
                </a:lnTo>
                <a:lnTo>
                  <a:pt x="70" y="23"/>
                </a:lnTo>
                <a:lnTo>
                  <a:pt x="69" y="23"/>
                </a:lnTo>
                <a:lnTo>
                  <a:pt x="69" y="24"/>
                </a:lnTo>
                <a:lnTo>
                  <a:pt x="68" y="24"/>
                </a:lnTo>
                <a:lnTo>
                  <a:pt x="69" y="24"/>
                </a:lnTo>
                <a:lnTo>
                  <a:pt x="70" y="24"/>
                </a:lnTo>
                <a:lnTo>
                  <a:pt x="71" y="24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6" y="22"/>
                </a:lnTo>
                <a:lnTo>
                  <a:pt x="76" y="23"/>
                </a:lnTo>
                <a:lnTo>
                  <a:pt x="77" y="23"/>
                </a:lnTo>
                <a:lnTo>
                  <a:pt x="76" y="23"/>
                </a:lnTo>
                <a:lnTo>
                  <a:pt x="74" y="24"/>
                </a:lnTo>
                <a:lnTo>
                  <a:pt x="73" y="24"/>
                </a:lnTo>
                <a:lnTo>
                  <a:pt x="72" y="24"/>
                </a:lnTo>
                <a:lnTo>
                  <a:pt x="73" y="25"/>
                </a:lnTo>
                <a:lnTo>
                  <a:pt x="72" y="25"/>
                </a:lnTo>
                <a:lnTo>
                  <a:pt x="73" y="26"/>
                </a:lnTo>
                <a:lnTo>
                  <a:pt x="74" y="26"/>
                </a:lnTo>
                <a:lnTo>
                  <a:pt x="74" y="27"/>
                </a:lnTo>
                <a:lnTo>
                  <a:pt x="75" y="28"/>
                </a:lnTo>
                <a:lnTo>
                  <a:pt x="76" y="28"/>
                </a:lnTo>
                <a:lnTo>
                  <a:pt x="77" y="27"/>
                </a:lnTo>
                <a:lnTo>
                  <a:pt x="79" y="26"/>
                </a:lnTo>
                <a:lnTo>
                  <a:pt x="80" y="26"/>
                </a:lnTo>
                <a:lnTo>
                  <a:pt x="81" y="26"/>
                </a:lnTo>
                <a:lnTo>
                  <a:pt x="83" y="26"/>
                </a:lnTo>
                <a:lnTo>
                  <a:pt x="84" y="25"/>
                </a:lnTo>
                <a:lnTo>
                  <a:pt x="85" y="24"/>
                </a:lnTo>
                <a:lnTo>
                  <a:pt x="86" y="24"/>
                </a:lnTo>
                <a:lnTo>
                  <a:pt x="87" y="24"/>
                </a:lnTo>
                <a:lnTo>
                  <a:pt x="89" y="23"/>
                </a:lnTo>
                <a:lnTo>
                  <a:pt x="90" y="23"/>
                </a:lnTo>
                <a:lnTo>
                  <a:pt x="90" y="22"/>
                </a:lnTo>
                <a:lnTo>
                  <a:pt x="91" y="21"/>
                </a:lnTo>
                <a:lnTo>
                  <a:pt x="89" y="20"/>
                </a:lnTo>
                <a:lnTo>
                  <a:pt x="87" y="21"/>
                </a:lnTo>
                <a:lnTo>
                  <a:pt x="86" y="21"/>
                </a:lnTo>
                <a:lnTo>
                  <a:pt x="85" y="22"/>
                </a:lnTo>
                <a:lnTo>
                  <a:pt x="84" y="22"/>
                </a:lnTo>
                <a:lnTo>
                  <a:pt x="85" y="21"/>
                </a:lnTo>
                <a:lnTo>
                  <a:pt x="87" y="21"/>
                </a:lnTo>
                <a:lnTo>
                  <a:pt x="89" y="20"/>
                </a:lnTo>
                <a:lnTo>
                  <a:pt x="91" y="19"/>
                </a:lnTo>
                <a:lnTo>
                  <a:pt x="92" y="19"/>
                </a:lnTo>
                <a:lnTo>
                  <a:pt x="93" y="18"/>
                </a:lnTo>
                <a:lnTo>
                  <a:pt x="93" y="17"/>
                </a:lnTo>
                <a:lnTo>
                  <a:pt x="94" y="17"/>
                </a:lnTo>
                <a:lnTo>
                  <a:pt x="95" y="16"/>
                </a:lnTo>
                <a:lnTo>
                  <a:pt x="94" y="17"/>
                </a:lnTo>
                <a:lnTo>
                  <a:pt x="94" y="18"/>
                </a:lnTo>
                <a:lnTo>
                  <a:pt x="95" y="18"/>
                </a:lnTo>
                <a:lnTo>
                  <a:pt x="96" y="18"/>
                </a:lnTo>
                <a:lnTo>
                  <a:pt x="97" y="18"/>
                </a:lnTo>
                <a:lnTo>
                  <a:pt x="98" y="18"/>
                </a:lnTo>
                <a:lnTo>
                  <a:pt x="97" y="19"/>
                </a:lnTo>
                <a:lnTo>
                  <a:pt x="95" y="19"/>
                </a:lnTo>
                <a:lnTo>
                  <a:pt x="94" y="19"/>
                </a:lnTo>
                <a:lnTo>
                  <a:pt x="93" y="20"/>
                </a:lnTo>
                <a:lnTo>
                  <a:pt x="92" y="20"/>
                </a:lnTo>
                <a:lnTo>
                  <a:pt x="91" y="20"/>
                </a:lnTo>
                <a:lnTo>
                  <a:pt x="92" y="21"/>
                </a:lnTo>
                <a:lnTo>
                  <a:pt x="94" y="21"/>
                </a:lnTo>
                <a:lnTo>
                  <a:pt x="95" y="21"/>
                </a:lnTo>
                <a:lnTo>
                  <a:pt x="96" y="21"/>
                </a:lnTo>
                <a:lnTo>
                  <a:pt x="97" y="21"/>
                </a:lnTo>
                <a:lnTo>
                  <a:pt x="96" y="22"/>
                </a:lnTo>
                <a:lnTo>
                  <a:pt x="97" y="22"/>
                </a:lnTo>
                <a:lnTo>
                  <a:pt x="96" y="22"/>
                </a:lnTo>
                <a:lnTo>
                  <a:pt x="94" y="23"/>
                </a:lnTo>
                <a:lnTo>
                  <a:pt x="93" y="23"/>
                </a:lnTo>
                <a:lnTo>
                  <a:pt x="92" y="24"/>
                </a:lnTo>
                <a:lnTo>
                  <a:pt x="91" y="24"/>
                </a:lnTo>
                <a:lnTo>
                  <a:pt x="90" y="24"/>
                </a:lnTo>
                <a:lnTo>
                  <a:pt x="89" y="24"/>
                </a:lnTo>
                <a:lnTo>
                  <a:pt x="88" y="25"/>
                </a:lnTo>
                <a:lnTo>
                  <a:pt x="87" y="25"/>
                </a:lnTo>
                <a:lnTo>
                  <a:pt x="86" y="26"/>
                </a:lnTo>
                <a:lnTo>
                  <a:pt x="85" y="26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lnTo>
                  <a:pt x="88" y="26"/>
                </a:lnTo>
                <a:lnTo>
                  <a:pt x="89" y="26"/>
                </a:lnTo>
                <a:lnTo>
                  <a:pt x="88" y="26"/>
                </a:lnTo>
                <a:lnTo>
                  <a:pt x="89" y="26"/>
                </a:lnTo>
                <a:lnTo>
                  <a:pt x="89" y="27"/>
                </a:lnTo>
                <a:lnTo>
                  <a:pt x="87" y="27"/>
                </a:lnTo>
                <a:lnTo>
                  <a:pt x="87" y="28"/>
                </a:lnTo>
                <a:lnTo>
                  <a:pt x="88" y="28"/>
                </a:lnTo>
                <a:lnTo>
                  <a:pt x="89" y="28"/>
                </a:lnTo>
                <a:lnTo>
                  <a:pt x="88" y="28"/>
                </a:lnTo>
                <a:lnTo>
                  <a:pt x="87" y="29"/>
                </a:lnTo>
                <a:lnTo>
                  <a:pt x="86" y="29"/>
                </a:lnTo>
                <a:lnTo>
                  <a:pt x="85" y="28"/>
                </a:lnTo>
                <a:lnTo>
                  <a:pt x="84" y="29"/>
                </a:lnTo>
                <a:lnTo>
                  <a:pt x="82" y="28"/>
                </a:lnTo>
                <a:lnTo>
                  <a:pt x="81" y="29"/>
                </a:lnTo>
                <a:lnTo>
                  <a:pt x="80" y="28"/>
                </a:lnTo>
                <a:lnTo>
                  <a:pt x="77" y="28"/>
                </a:lnTo>
                <a:lnTo>
                  <a:pt x="76" y="29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1"/>
                </a:lnTo>
                <a:lnTo>
                  <a:pt x="80" y="31"/>
                </a:lnTo>
                <a:lnTo>
                  <a:pt x="79" y="31"/>
                </a:lnTo>
                <a:lnTo>
                  <a:pt x="79" y="32"/>
                </a:lnTo>
                <a:lnTo>
                  <a:pt x="79" y="31"/>
                </a:lnTo>
                <a:lnTo>
                  <a:pt x="77" y="31"/>
                </a:lnTo>
                <a:lnTo>
                  <a:pt x="75" y="30"/>
                </a:lnTo>
                <a:lnTo>
                  <a:pt x="73" y="31"/>
                </a:lnTo>
                <a:lnTo>
                  <a:pt x="74" y="30"/>
                </a:lnTo>
                <a:lnTo>
                  <a:pt x="75" y="29"/>
                </a:lnTo>
                <a:lnTo>
                  <a:pt x="74" y="28"/>
                </a:lnTo>
                <a:lnTo>
                  <a:pt x="72" y="27"/>
                </a:lnTo>
                <a:lnTo>
                  <a:pt x="73" y="27"/>
                </a:lnTo>
                <a:lnTo>
                  <a:pt x="72" y="27"/>
                </a:lnTo>
                <a:lnTo>
                  <a:pt x="72" y="26"/>
                </a:lnTo>
                <a:lnTo>
                  <a:pt x="71" y="25"/>
                </a:lnTo>
                <a:lnTo>
                  <a:pt x="68" y="26"/>
                </a:lnTo>
                <a:lnTo>
                  <a:pt x="69" y="26"/>
                </a:lnTo>
                <a:lnTo>
                  <a:pt x="69" y="27"/>
                </a:lnTo>
                <a:lnTo>
                  <a:pt x="68" y="26"/>
                </a:lnTo>
                <a:lnTo>
                  <a:pt x="67" y="26"/>
                </a:lnTo>
                <a:lnTo>
                  <a:pt x="67" y="27"/>
                </a:lnTo>
                <a:lnTo>
                  <a:pt x="66" y="27"/>
                </a:lnTo>
                <a:lnTo>
                  <a:pt x="66" y="26"/>
                </a:lnTo>
                <a:lnTo>
                  <a:pt x="65" y="27"/>
                </a:lnTo>
                <a:lnTo>
                  <a:pt x="64" y="27"/>
                </a:lnTo>
                <a:lnTo>
                  <a:pt x="63" y="28"/>
                </a:lnTo>
                <a:lnTo>
                  <a:pt x="64" y="28"/>
                </a:lnTo>
                <a:lnTo>
                  <a:pt x="65" y="28"/>
                </a:lnTo>
                <a:lnTo>
                  <a:pt x="64" y="28"/>
                </a:lnTo>
                <a:lnTo>
                  <a:pt x="65" y="28"/>
                </a:lnTo>
                <a:lnTo>
                  <a:pt x="67" y="28"/>
                </a:lnTo>
                <a:lnTo>
                  <a:pt x="68" y="28"/>
                </a:lnTo>
                <a:lnTo>
                  <a:pt x="67" y="28"/>
                </a:lnTo>
                <a:lnTo>
                  <a:pt x="64" y="28"/>
                </a:lnTo>
                <a:lnTo>
                  <a:pt x="63" y="29"/>
                </a:lnTo>
                <a:lnTo>
                  <a:pt x="64" y="30"/>
                </a:lnTo>
                <a:lnTo>
                  <a:pt x="63" y="30"/>
                </a:lnTo>
                <a:lnTo>
                  <a:pt x="64" y="30"/>
                </a:lnTo>
                <a:lnTo>
                  <a:pt x="67" y="30"/>
                </a:lnTo>
                <a:lnTo>
                  <a:pt x="68" y="29"/>
                </a:lnTo>
                <a:lnTo>
                  <a:pt x="67" y="30"/>
                </a:lnTo>
                <a:lnTo>
                  <a:pt x="64" y="30"/>
                </a:lnTo>
                <a:lnTo>
                  <a:pt x="63" y="31"/>
                </a:lnTo>
                <a:lnTo>
                  <a:pt x="62" y="31"/>
                </a:lnTo>
                <a:lnTo>
                  <a:pt x="62" y="30"/>
                </a:lnTo>
                <a:lnTo>
                  <a:pt x="63" y="30"/>
                </a:lnTo>
                <a:lnTo>
                  <a:pt x="62" y="29"/>
                </a:lnTo>
                <a:lnTo>
                  <a:pt x="61" y="28"/>
                </a:lnTo>
                <a:lnTo>
                  <a:pt x="60" y="28"/>
                </a:lnTo>
                <a:lnTo>
                  <a:pt x="60" y="29"/>
                </a:lnTo>
                <a:lnTo>
                  <a:pt x="59" y="29"/>
                </a:lnTo>
                <a:lnTo>
                  <a:pt x="58" y="29"/>
                </a:lnTo>
                <a:lnTo>
                  <a:pt x="57" y="29"/>
                </a:lnTo>
                <a:lnTo>
                  <a:pt x="56" y="29"/>
                </a:lnTo>
                <a:lnTo>
                  <a:pt x="55" y="29"/>
                </a:lnTo>
                <a:lnTo>
                  <a:pt x="55" y="30"/>
                </a:lnTo>
                <a:lnTo>
                  <a:pt x="56" y="30"/>
                </a:lnTo>
                <a:lnTo>
                  <a:pt x="57" y="30"/>
                </a:lnTo>
                <a:lnTo>
                  <a:pt x="55" y="31"/>
                </a:lnTo>
                <a:lnTo>
                  <a:pt x="54" y="31"/>
                </a:lnTo>
                <a:lnTo>
                  <a:pt x="53" y="31"/>
                </a:lnTo>
                <a:lnTo>
                  <a:pt x="53" y="32"/>
                </a:lnTo>
                <a:lnTo>
                  <a:pt x="54" y="32"/>
                </a:lnTo>
                <a:lnTo>
                  <a:pt x="55" y="33"/>
                </a:lnTo>
                <a:lnTo>
                  <a:pt x="56" y="33"/>
                </a:lnTo>
                <a:lnTo>
                  <a:pt x="60" y="33"/>
                </a:lnTo>
                <a:lnTo>
                  <a:pt x="55" y="33"/>
                </a:lnTo>
                <a:lnTo>
                  <a:pt x="54" y="34"/>
                </a:lnTo>
                <a:lnTo>
                  <a:pt x="55" y="34"/>
                </a:lnTo>
                <a:lnTo>
                  <a:pt x="55" y="35"/>
                </a:lnTo>
                <a:lnTo>
                  <a:pt x="55" y="34"/>
                </a:lnTo>
                <a:lnTo>
                  <a:pt x="53" y="34"/>
                </a:lnTo>
                <a:lnTo>
                  <a:pt x="51" y="34"/>
                </a:lnTo>
                <a:lnTo>
                  <a:pt x="50" y="34"/>
                </a:lnTo>
                <a:lnTo>
                  <a:pt x="49" y="34"/>
                </a:lnTo>
                <a:lnTo>
                  <a:pt x="50" y="35"/>
                </a:lnTo>
                <a:lnTo>
                  <a:pt x="49" y="34"/>
                </a:lnTo>
                <a:lnTo>
                  <a:pt x="48" y="34"/>
                </a:lnTo>
                <a:lnTo>
                  <a:pt x="48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2" y="36"/>
                </a:lnTo>
                <a:lnTo>
                  <a:pt x="53" y="36"/>
                </a:lnTo>
                <a:lnTo>
                  <a:pt x="52" y="37"/>
                </a:lnTo>
                <a:lnTo>
                  <a:pt x="51" y="37"/>
                </a:lnTo>
                <a:lnTo>
                  <a:pt x="50" y="37"/>
                </a:lnTo>
                <a:lnTo>
                  <a:pt x="51" y="37"/>
                </a:lnTo>
                <a:lnTo>
                  <a:pt x="53" y="37"/>
                </a:lnTo>
                <a:lnTo>
                  <a:pt x="54" y="36"/>
                </a:lnTo>
                <a:lnTo>
                  <a:pt x="54" y="37"/>
                </a:lnTo>
                <a:lnTo>
                  <a:pt x="53" y="37"/>
                </a:lnTo>
                <a:lnTo>
                  <a:pt x="54" y="37"/>
                </a:lnTo>
                <a:lnTo>
                  <a:pt x="55" y="37"/>
                </a:lnTo>
                <a:lnTo>
                  <a:pt x="56" y="37"/>
                </a:lnTo>
                <a:lnTo>
                  <a:pt x="55" y="37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3" y="39"/>
                </a:lnTo>
                <a:lnTo>
                  <a:pt x="54" y="39"/>
                </a:lnTo>
                <a:lnTo>
                  <a:pt x="55" y="39"/>
                </a:lnTo>
                <a:lnTo>
                  <a:pt x="56" y="40"/>
                </a:lnTo>
                <a:lnTo>
                  <a:pt x="55" y="40"/>
                </a:lnTo>
                <a:lnTo>
                  <a:pt x="54" y="39"/>
                </a:lnTo>
                <a:lnTo>
                  <a:pt x="53" y="39"/>
                </a:lnTo>
                <a:lnTo>
                  <a:pt x="52" y="39"/>
                </a:lnTo>
                <a:lnTo>
                  <a:pt x="53" y="39"/>
                </a:lnTo>
                <a:lnTo>
                  <a:pt x="54" y="39"/>
                </a:lnTo>
                <a:lnTo>
                  <a:pt x="53" y="40"/>
                </a:lnTo>
                <a:lnTo>
                  <a:pt x="52" y="39"/>
                </a:lnTo>
                <a:lnTo>
                  <a:pt x="51" y="39"/>
                </a:lnTo>
                <a:lnTo>
                  <a:pt x="50" y="39"/>
                </a:lnTo>
                <a:lnTo>
                  <a:pt x="50" y="38"/>
                </a:lnTo>
                <a:lnTo>
                  <a:pt x="51" y="38"/>
                </a:lnTo>
                <a:lnTo>
                  <a:pt x="51" y="37"/>
                </a:lnTo>
                <a:lnTo>
                  <a:pt x="50" y="37"/>
                </a:lnTo>
                <a:lnTo>
                  <a:pt x="49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6" y="35"/>
                </a:lnTo>
                <a:lnTo>
                  <a:pt x="45" y="35"/>
                </a:lnTo>
                <a:lnTo>
                  <a:pt x="45" y="36"/>
                </a:lnTo>
                <a:lnTo>
                  <a:pt x="44" y="37"/>
                </a:lnTo>
                <a:lnTo>
                  <a:pt x="45" y="37"/>
                </a:lnTo>
                <a:lnTo>
                  <a:pt x="45" y="36"/>
                </a:lnTo>
                <a:lnTo>
                  <a:pt x="46" y="37"/>
                </a:lnTo>
                <a:lnTo>
                  <a:pt x="48" y="38"/>
                </a:lnTo>
                <a:lnTo>
                  <a:pt x="49" y="38"/>
                </a:lnTo>
                <a:lnTo>
                  <a:pt x="48" y="39"/>
                </a:lnTo>
                <a:lnTo>
                  <a:pt x="48" y="40"/>
                </a:lnTo>
                <a:lnTo>
                  <a:pt x="49" y="40"/>
                </a:lnTo>
                <a:lnTo>
                  <a:pt x="50" y="40"/>
                </a:lnTo>
                <a:lnTo>
                  <a:pt x="51" y="41"/>
                </a:lnTo>
                <a:lnTo>
                  <a:pt x="52" y="41"/>
                </a:lnTo>
                <a:lnTo>
                  <a:pt x="53" y="41"/>
                </a:lnTo>
                <a:lnTo>
                  <a:pt x="54" y="42"/>
                </a:lnTo>
                <a:lnTo>
                  <a:pt x="54" y="43"/>
                </a:lnTo>
                <a:lnTo>
                  <a:pt x="54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49" y="41"/>
                </a:lnTo>
                <a:lnTo>
                  <a:pt x="48" y="40"/>
                </a:lnTo>
                <a:lnTo>
                  <a:pt x="48" y="39"/>
                </a:lnTo>
                <a:lnTo>
                  <a:pt x="47" y="39"/>
                </a:lnTo>
                <a:lnTo>
                  <a:pt x="47" y="38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8"/>
                </a:lnTo>
                <a:lnTo>
                  <a:pt x="41" y="38"/>
                </a:lnTo>
                <a:lnTo>
                  <a:pt x="42" y="38"/>
                </a:lnTo>
                <a:lnTo>
                  <a:pt x="42" y="37"/>
                </a:lnTo>
                <a:lnTo>
                  <a:pt x="41" y="37"/>
                </a:lnTo>
                <a:lnTo>
                  <a:pt x="40" y="37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6" y="38"/>
                </a:lnTo>
                <a:lnTo>
                  <a:pt x="36" y="37"/>
                </a:lnTo>
                <a:lnTo>
                  <a:pt x="35" y="37"/>
                </a:lnTo>
                <a:lnTo>
                  <a:pt x="32" y="37"/>
                </a:lnTo>
                <a:lnTo>
                  <a:pt x="31" y="37"/>
                </a:lnTo>
                <a:lnTo>
                  <a:pt x="31" y="38"/>
                </a:lnTo>
                <a:lnTo>
                  <a:pt x="29" y="38"/>
                </a:lnTo>
                <a:lnTo>
                  <a:pt x="30" y="38"/>
                </a:lnTo>
                <a:lnTo>
                  <a:pt x="30" y="39"/>
                </a:lnTo>
                <a:lnTo>
                  <a:pt x="31" y="40"/>
                </a:lnTo>
                <a:lnTo>
                  <a:pt x="33" y="39"/>
                </a:lnTo>
                <a:lnTo>
                  <a:pt x="33" y="40"/>
                </a:lnTo>
                <a:lnTo>
                  <a:pt x="34" y="40"/>
                </a:lnTo>
                <a:lnTo>
                  <a:pt x="33" y="40"/>
                </a:lnTo>
                <a:lnTo>
                  <a:pt x="32" y="40"/>
                </a:lnTo>
                <a:lnTo>
                  <a:pt x="31" y="40"/>
                </a:lnTo>
                <a:lnTo>
                  <a:pt x="30" y="40"/>
                </a:lnTo>
                <a:lnTo>
                  <a:pt x="30" y="41"/>
                </a:lnTo>
                <a:lnTo>
                  <a:pt x="30" y="42"/>
                </a:lnTo>
                <a:lnTo>
                  <a:pt x="36" y="41"/>
                </a:lnTo>
                <a:lnTo>
                  <a:pt x="37" y="41"/>
                </a:lnTo>
                <a:lnTo>
                  <a:pt x="40" y="40"/>
                </a:lnTo>
                <a:lnTo>
                  <a:pt x="41" y="41"/>
                </a:lnTo>
                <a:lnTo>
                  <a:pt x="38" y="41"/>
                </a:lnTo>
                <a:lnTo>
                  <a:pt x="36" y="42"/>
                </a:lnTo>
                <a:lnTo>
                  <a:pt x="37" y="42"/>
                </a:lnTo>
                <a:lnTo>
                  <a:pt x="36" y="42"/>
                </a:lnTo>
                <a:lnTo>
                  <a:pt x="37" y="42"/>
                </a:lnTo>
                <a:lnTo>
                  <a:pt x="38" y="42"/>
                </a:lnTo>
                <a:lnTo>
                  <a:pt x="41" y="42"/>
                </a:lnTo>
                <a:lnTo>
                  <a:pt x="43" y="41"/>
                </a:lnTo>
                <a:lnTo>
                  <a:pt x="45" y="41"/>
                </a:lnTo>
                <a:lnTo>
                  <a:pt x="47" y="41"/>
                </a:lnTo>
                <a:lnTo>
                  <a:pt x="46" y="41"/>
                </a:lnTo>
                <a:lnTo>
                  <a:pt x="47" y="42"/>
                </a:lnTo>
                <a:lnTo>
                  <a:pt x="48" y="42"/>
                </a:lnTo>
                <a:lnTo>
                  <a:pt x="47" y="42"/>
                </a:lnTo>
                <a:lnTo>
                  <a:pt x="45" y="41"/>
                </a:lnTo>
                <a:lnTo>
                  <a:pt x="45" y="42"/>
                </a:lnTo>
                <a:lnTo>
                  <a:pt x="44" y="42"/>
                </a:lnTo>
                <a:lnTo>
                  <a:pt x="43" y="42"/>
                </a:lnTo>
                <a:lnTo>
                  <a:pt x="40" y="42"/>
                </a:lnTo>
                <a:lnTo>
                  <a:pt x="38" y="43"/>
                </a:lnTo>
                <a:lnTo>
                  <a:pt x="39" y="44"/>
                </a:lnTo>
                <a:lnTo>
                  <a:pt x="38" y="44"/>
                </a:lnTo>
                <a:lnTo>
                  <a:pt x="38" y="43"/>
                </a:lnTo>
                <a:lnTo>
                  <a:pt x="37" y="43"/>
                </a:lnTo>
                <a:lnTo>
                  <a:pt x="37" y="44"/>
                </a:lnTo>
                <a:lnTo>
                  <a:pt x="38" y="45"/>
                </a:lnTo>
                <a:lnTo>
                  <a:pt x="39" y="45"/>
                </a:lnTo>
                <a:lnTo>
                  <a:pt x="41" y="44"/>
                </a:lnTo>
                <a:lnTo>
                  <a:pt x="42" y="45"/>
                </a:lnTo>
                <a:lnTo>
                  <a:pt x="41" y="45"/>
                </a:lnTo>
                <a:lnTo>
                  <a:pt x="39" y="45"/>
                </a:lnTo>
                <a:lnTo>
                  <a:pt x="39" y="46"/>
                </a:lnTo>
                <a:lnTo>
                  <a:pt x="38" y="45"/>
                </a:lnTo>
                <a:lnTo>
                  <a:pt x="37" y="45"/>
                </a:lnTo>
                <a:lnTo>
                  <a:pt x="36" y="44"/>
                </a:lnTo>
                <a:lnTo>
                  <a:pt x="35" y="44"/>
                </a:lnTo>
                <a:lnTo>
                  <a:pt x="34" y="44"/>
                </a:lnTo>
                <a:lnTo>
                  <a:pt x="33" y="43"/>
                </a:lnTo>
                <a:lnTo>
                  <a:pt x="33" y="44"/>
                </a:lnTo>
                <a:lnTo>
                  <a:pt x="33" y="45"/>
                </a:lnTo>
                <a:lnTo>
                  <a:pt x="32" y="45"/>
                </a:lnTo>
                <a:lnTo>
                  <a:pt x="32" y="44"/>
                </a:lnTo>
                <a:lnTo>
                  <a:pt x="31" y="44"/>
                </a:lnTo>
                <a:lnTo>
                  <a:pt x="32" y="43"/>
                </a:lnTo>
                <a:lnTo>
                  <a:pt x="29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4"/>
                </a:lnTo>
                <a:lnTo>
                  <a:pt x="27" y="43"/>
                </a:lnTo>
                <a:lnTo>
                  <a:pt x="25" y="44"/>
                </a:lnTo>
                <a:lnTo>
                  <a:pt x="25" y="45"/>
                </a:lnTo>
                <a:lnTo>
                  <a:pt x="25" y="44"/>
                </a:lnTo>
                <a:lnTo>
                  <a:pt x="24" y="44"/>
                </a:lnTo>
                <a:lnTo>
                  <a:pt x="22" y="44"/>
                </a:lnTo>
                <a:lnTo>
                  <a:pt x="21" y="44"/>
                </a:lnTo>
                <a:lnTo>
                  <a:pt x="20" y="44"/>
                </a:lnTo>
                <a:lnTo>
                  <a:pt x="20" y="45"/>
                </a:lnTo>
                <a:lnTo>
                  <a:pt x="24" y="45"/>
                </a:lnTo>
                <a:lnTo>
                  <a:pt x="23" y="46"/>
                </a:lnTo>
                <a:lnTo>
                  <a:pt x="25" y="46"/>
                </a:lnTo>
                <a:lnTo>
                  <a:pt x="26" y="46"/>
                </a:lnTo>
                <a:lnTo>
                  <a:pt x="25" y="46"/>
                </a:lnTo>
                <a:lnTo>
                  <a:pt x="23" y="46"/>
                </a:lnTo>
                <a:lnTo>
                  <a:pt x="22" y="46"/>
                </a:lnTo>
                <a:lnTo>
                  <a:pt x="21" y="46"/>
                </a:lnTo>
                <a:lnTo>
                  <a:pt x="19" y="47"/>
                </a:lnTo>
                <a:lnTo>
                  <a:pt x="21" y="47"/>
                </a:lnTo>
                <a:lnTo>
                  <a:pt x="22" y="47"/>
                </a:lnTo>
                <a:lnTo>
                  <a:pt x="24" y="47"/>
                </a:lnTo>
                <a:lnTo>
                  <a:pt x="25" y="47"/>
                </a:lnTo>
                <a:lnTo>
                  <a:pt x="26" y="46"/>
                </a:lnTo>
                <a:lnTo>
                  <a:pt x="27" y="46"/>
                </a:lnTo>
                <a:lnTo>
                  <a:pt x="28" y="46"/>
                </a:lnTo>
                <a:lnTo>
                  <a:pt x="27" y="47"/>
                </a:lnTo>
                <a:lnTo>
                  <a:pt x="29" y="47"/>
                </a:lnTo>
                <a:lnTo>
                  <a:pt x="29" y="48"/>
                </a:lnTo>
                <a:lnTo>
                  <a:pt x="30" y="48"/>
                </a:lnTo>
                <a:lnTo>
                  <a:pt x="29" y="48"/>
                </a:lnTo>
                <a:lnTo>
                  <a:pt x="30" y="49"/>
                </a:lnTo>
                <a:lnTo>
                  <a:pt x="33" y="50"/>
                </a:lnTo>
                <a:lnTo>
                  <a:pt x="35" y="50"/>
                </a:lnTo>
                <a:lnTo>
                  <a:pt x="36" y="50"/>
                </a:lnTo>
                <a:lnTo>
                  <a:pt x="37" y="50"/>
                </a:lnTo>
                <a:lnTo>
                  <a:pt x="37" y="51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1" y="50"/>
                </a:lnTo>
                <a:lnTo>
                  <a:pt x="31" y="51"/>
                </a:lnTo>
                <a:lnTo>
                  <a:pt x="31" y="52"/>
                </a:lnTo>
                <a:lnTo>
                  <a:pt x="30" y="53"/>
                </a:lnTo>
                <a:lnTo>
                  <a:pt x="31" y="53"/>
                </a:lnTo>
                <a:lnTo>
                  <a:pt x="32" y="53"/>
                </a:lnTo>
                <a:lnTo>
                  <a:pt x="33" y="53"/>
                </a:lnTo>
                <a:lnTo>
                  <a:pt x="31" y="53"/>
                </a:lnTo>
                <a:lnTo>
                  <a:pt x="30" y="53"/>
                </a:lnTo>
                <a:lnTo>
                  <a:pt x="30" y="52"/>
                </a:lnTo>
                <a:lnTo>
                  <a:pt x="31" y="52"/>
                </a:lnTo>
                <a:lnTo>
                  <a:pt x="31" y="50"/>
                </a:lnTo>
                <a:lnTo>
                  <a:pt x="30" y="49"/>
                </a:lnTo>
                <a:lnTo>
                  <a:pt x="29" y="49"/>
                </a:lnTo>
                <a:lnTo>
                  <a:pt x="29" y="47"/>
                </a:lnTo>
                <a:lnTo>
                  <a:pt x="28" y="47"/>
                </a:lnTo>
                <a:lnTo>
                  <a:pt x="27" y="47"/>
                </a:lnTo>
                <a:lnTo>
                  <a:pt x="26" y="47"/>
                </a:lnTo>
                <a:lnTo>
                  <a:pt x="24" y="48"/>
                </a:lnTo>
                <a:lnTo>
                  <a:pt x="24" y="49"/>
                </a:lnTo>
                <a:lnTo>
                  <a:pt x="23" y="48"/>
                </a:lnTo>
                <a:lnTo>
                  <a:pt x="22" y="48"/>
                </a:lnTo>
                <a:lnTo>
                  <a:pt x="22" y="49"/>
                </a:lnTo>
                <a:lnTo>
                  <a:pt x="23" y="50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4" y="52"/>
                </a:lnTo>
                <a:lnTo>
                  <a:pt x="23" y="51"/>
                </a:lnTo>
                <a:lnTo>
                  <a:pt x="23" y="50"/>
                </a:lnTo>
                <a:lnTo>
                  <a:pt x="22" y="50"/>
                </a:lnTo>
                <a:lnTo>
                  <a:pt x="21" y="48"/>
                </a:lnTo>
                <a:lnTo>
                  <a:pt x="20" y="48"/>
                </a:lnTo>
                <a:lnTo>
                  <a:pt x="16" y="50"/>
                </a:lnTo>
                <a:lnTo>
                  <a:pt x="15" y="50"/>
                </a:lnTo>
                <a:lnTo>
                  <a:pt x="15" y="51"/>
                </a:lnTo>
                <a:lnTo>
                  <a:pt x="16" y="51"/>
                </a:lnTo>
                <a:lnTo>
                  <a:pt x="17" y="51"/>
                </a:lnTo>
                <a:lnTo>
                  <a:pt x="16" y="51"/>
                </a:lnTo>
                <a:lnTo>
                  <a:pt x="15" y="51"/>
                </a:lnTo>
                <a:lnTo>
                  <a:pt x="16" y="52"/>
                </a:lnTo>
                <a:lnTo>
                  <a:pt x="17" y="53"/>
                </a:lnTo>
                <a:lnTo>
                  <a:pt x="20" y="53"/>
                </a:lnTo>
                <a:lnTo>
                  <a:pt x="21" y="54"/>
                </a:lnTo>
                <a:lnTo>
                  <a:pt x="20" y="54"/>
                </a:lnTo>
                <a:lnTo>
                  <a:pt x="18" y="53"/>
                </a:lnTo>
                <a:lnTo>
                  <a:pt x="17" y="54"/>
                </a:lnTo>
                <a:lnTo>
                  <a:pt x="17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5"/>
                </a:lnTo>
                <a:lnTo>
                  <a:pt x="14" y="54"/>
                </a:lnTo>
                <a:lnTo>
                  <a:pt x="15" y="53"/>
                </a:lnTo>
                <a:lnTo>
                  <a:pt x="15" y="52"/>
                </a:lnTo>
                <a:lnTo>
                  <a:pt x="14" y="51"/>
                </a:lnTo>
                <a:lnTo>
                  <a:pt x="12" y="52"/>
                </a:lnTo>
                <a:lnTo>
                  <a:pt x="11" y="52"/>
                </a:lnTo>
                <a:lnTo>
                  <a:pt x="11" y="53"/>
                </a:lnTo>
                <a:lnTo>
                  <a:pt x="12" y="53"/>
                </a:lnTo>
                <a:lnTo>
                  <a:pt x="11" y="53"/>
                </a:lnTo>
                <a:lnTo>
                  <a:pt x="10" y="52"/>
                </a:lnTo>
                <a:lnTo>
                  <a:pt x="8" y="52"/>
                </a:lnTo>
                <a:lnTo>
                  <a:pt x="7" y="52"/>
                </a:lnTo>
                <a:lnTo>
                  <a:pt x="7" y="53"/>
                </a:lnTo>
                <a:lnTo>
                  <a:pt x="8" y="53"/>
                </a:lnTo>
                <a:lnTo>
                  <a:pt x="9" y="53"/>
                </a:lnTo>
                <a:lnTo>
                  <a:pt x="10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8" y="54"/>
                </a:lnTo>
                <a:lnTo>
                  <a:pt x="7" y="53"/>
                </a:lnTo>
                <a:lnTo>
                  <a:pt x="5" y="53"/>
                </a:lnTo>
                <a:lnTo>
                  <a:pt x="5" y="52"/>
                </a:lnTo>
                <a:lnTo>
                  <a:pt x="3" y="51"/>
                </a:lnTo>
                <a:lnTo>
                  <a:pt x="3" y="52"/>
                </a:lnTo>
                <a:lnTo>
                  <a:pt x="2" y="52"/>
                </a:lnTo>
                <a:lnTo>
                  <a:pt x="3" y="53"/>
                </a:lnTo>
                <a:lnTo>
                  <a:pt x="2" y="53"/>
                </a:lnTo>
                <a:lnTo>
                  <a:pt x="4" y="53"/>
                </a:lnTo>
                <a:lnTo>
                  <a:pt x="5" y="54"/>
                </a:lnTo>
                <a:lnTo>
                  <a:pt x="6" y="54"/>
                </a:lnTo>
                <a:lnTo>
                  <a:pt x="7" y="55"/>
                </a:lnTo>
                <a:lnTo>
                  <a:pt x="6" y="55"/>
                </a:lnTo>
                <a:lnTo>
                  <a:pt x="5" y="55"/>
                </a:lnTo>
                <a:lnTo>
                  <a:pt x="5" y="56"/>
                </a:lnTo>
                <a:lnTo>
                  <a:pt x="4" y="55"/>
                </a:lnTo>
                <a:lnTo>
                  <a:pt x="4" y="56"/>
                </a:lnTo>
                <a:lnTo>
                  <a:pt x="3" y="55"/>
                </a:lnTo>
                <a:lnTo>
                  <a:pt x="3" y="56"/>
                </a:lnTo>
                <a:lnTo>
                  <a:pt x="2" y="57"/>
                </a:lnTo>
                <a:lnTo>
                  <a:pt x="3" y="57"/>
                </a:lnTo>
                <a:lnTo>
                  <a:pt x="4" y="57"/>
                </a:lnTo>
                <a:lnTo>
                  <a:pt x="5" y="57"/>
                </a:lnTo>
                <a:lnTo>
                  <a:pt x="7" y="56"/>
                </a:lnTo>
                <a:lnTo>
                  <a:pt x="8" y="57"/>
                </a:lnTo>
                <a:lnTo>
                  <a:pt x="10" y="56"/>
                </a:lnTo>
                <a:lnTo>
                  <a:pt x="11" y="57"/>
                </a:lnTo>
                <a:lnTo>
                  <a:pt x="15" y="57"/>
                </a:lnTo>
                <a:lnTo>
                  <a:pt x="13" y="57"/>
                </a:lnTo>
                <a:lnTo>
                  <a:pt x="12" y="57"/>
                </a:lnTo>
                <a:lnTo>
                  <a:pt x="13" y="58"/>
                </a:lnTo>
                <a:lnTo>
                  <a:pt x="14" y="57"/>
                </a:lnTo>
                <a:lnTo>
                  <a:pt x="15" y="57"/>
                </a:lnTo>
                <a:lnTo>
                  <a:pt x="16" y="58"/>
                </a:lnTo>
                <a:lnTo>
                  <a:pt x="18" y="58"/>
                </a:lnTo>
                <a:lnTo>
                  <a:pt x="20" y="58"/>
                </a:lnTo>
                <a:lnTo>
                  <a:pt x="22" y="58"/>
                </a:lnTo>
                <a:lnTo>
                  <a:pt x="23" y="58"/>
                </a:lnTo>
                <a:lnTo>
                  <a:pt x="24" y="58"/>
                </a:lnTo>
                <a:lnTo>
                  <a:pt x="24" y="57"/>
                </a:lnTo>
                <a:lnTo>
                  <a:pt x="25" y="57"/>
                </a:lnTo>
                <a:lnTo>
                  <a:pt x="26" y="57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7" y="58"/>
                </a:lnTo>
                <a:lnTo>
                  <a:pt x="26" y="58"/>
                </a:lnTo>
                <a:lnTo>
                  <a:pt x="25" y="57"/>
                </a:lnTo>
                <a:lnTo>
                  <a:pt x="25" y="58"/>
                </a:lnTo>
                <a:lnTo>
                  <a:pt x="24" y="58"/>
                </a:lnTo>
                <a:lnTo>
                  <a:pt x="23" y="59"/>
                </a:lnTo>
                <a:lnTo>
                  <a:pt x="21" y="59"/>
                </a:lnTo>
                <a:lnTo>
                  <a:pt x="20" y="58"/>
                </a:lnTo>
                <a:lnTo>
                  <a:pt x="18" y="58"/>
                </a:lnTo>
                <a:lnTo>
                  <a:pt x="17" y="58"/>
                </a:lnTo>
                <a:lnTo>
                  <a:pt x="18" y="59"/>
                </a:lnTo>
                <a:lnTo>
                  <a:pt x="18" y="60"/>
                </a:lnTo>
                <a:lnTo>
                  <a:pt x="17" y="59"/>
                </a:lnTo>
                <a:lnTo>
                  <a:pt x="16" y="58"/>
                </a:lnTo>
                <a:lnTo>
                  <a:pt x="15" y="58"/>
                </a:lnTo>
                <a:lnTo>
                  <a:pt x="15" y="60"/>
                </a:lnTo>
                <a:lnTo>
                  <a:pt x="14" y="60"/>
                </a:lnTo>
                <a:lnTo>
                  <a:pt x="15" y="59"/>
                </a:lnTo>
                <a:lnTo>
                  <a:pt x="15" y="58"/>
                </a:lnTo>
                <a:lnTo>
                  <a:pt x="14" y="58"/>
                </a:lnTo>
                <a:lnTo>
                  <a:pt x="11" y="58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7"/>
                </a:lnTo>
                <a:lnTo>
                  <a:pt x="10" y="57"/>
                </a:lnTo>
                <a:lnTo>
                  <a:pt x="9" y="57"/>
                </a:lnTo>
                <a:lnTo>
                  <a:pt x="7" y="57"/>
                </a:lnTo>
                <a:lnTo>
                  <a:pt x="6" y="57"/>
                </a:lnTo>
                <a:lnTo>
                  <a:pt x="5" y="58"/>
                </a:lnTo>
                <a:lnTo>
                  <a:pt x="6" y="58"/>
                </a:lnTo>
                <a:lnTo>
                  <a:pt x="5" y="58"/>
                </a:lnTo>
                <a:lnTo>
                  <a:pt x="3" y="59"/>
                </a:lnTo>
                <a:lnTo>
                  <a:pt x="2" y="59"/>
                </a:lnTo>
                <a:lnTo>
                  <a:pt x="2" y="60"/>
                </a:lnTo>
                <a:lnTo>
                  <a:pt x="5" y="60"/>
                </a:lnTo>
                <a:lnTo>
                  <a:pt x="3" y="60"/>
                </a:lnTo>
                <a:lnTo>
                  <a:pt x="3" y="61"/>
                </a:lnTo>
                <a:lnTo>
                  <a:pt x="3" y="60"/>
                </a:lnTo>
                <a:lnTo>
                  <a:pt x="2" y="60"/>
                </a:lnTo>
                <a:lnTo>
                  <a:pt x="1" y="60"/>
                </a:lnTo>
                <a:lnTo>
                  <a:pt x="0" y="60"/>
                </a:lnTo>
                <a:lnTo>
                  <a:pt x="1" y="61"/>
                </a:lnTo>
                <a:lnTo>
                  <a:pt x="0" y="61"/>
                </a:lnTo>
                <a:lnTo>
                  <a:pt x="1" y="62"/>
                </a:lnTo>
                <a:lnTo>
                  <a:pt x="5" y="62"/>
                </a:lnTo>
                <a:lnTo>
                  <a:pt x="6" y="62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3" y="62"/>
                </a:lnTo>
                <a:lnTo>
                  <a:pt x="4" y="62"/>
                </a:lnTo>
                <a:lnTo>
                  <a:pt x="6" y="62"/>
                </a:lnTo>
                <a:lnTo>
                  <a:pt x="7" y="63"/>
                </a:lnTo>
                <a:lnTo>
                  <a:pt x="6" y="63"/>
                </a:lnTo>
                <a:lnTo>
                  <a:pt x="6" y="62"/>
                </a:lnTo>
                <a:lnTo>
                  <a:pt x="4" y="62"/>
                </a:lnTo>
                <a:lnTo>
                  <a:pt x="3" y="63"/>
                </a:lnTo>
                <a:lnTo>
                  <a:pt x="4" y="63"/>
                </a:lnTo>
                <a:lnTo>
                  <a:pt x="5" y="63"/>
                </a:lnTo>
                <a:lnTo>
                  <a:pt x="6" y="63"/>
                </a:lnTo>
                <a:lnTo>
                  <a:pt x="4" y="64"/>
                </a:lnTo>
                <a:lnTo>
                  <a:pt x="3" y="63"/>
                </a:lnTo>
                <a:lnTo>
                  <a:pt x="3" y="64"/>
                </a:lnTo>
                <a:lnTo>
                  <a:pt x="4" y="64"/>
                </a:lnTo>
                <a:lnTo>
                  <a:pt x="5" y="64"/>
                </a:lnTo>
                <a:lnTo>
                  <a:pt x="5" y="65"/>
                </a:lnTo>
                <a:lnTo>
                  <a:pt x="8" y="65"/>
                </a:lnTo>
                <a:lnTo>
                  <a:pt x="7" y="65"/>
                </a:lnTo>
                <a:lnTo>
                  <a:pt x="8" y="65"/>
                </a:lnTo>
                <a:lnTo>
                  <a:pt x="9" y="65"/>
                </a:lnTo>
                <a:lnTo>
                  <a:pt x="10" y="65"/>
                </a:lnTo>
                <a:lnTo>
                  <a:pt x="11" y="64"/>
                </a:lnTo>
                <a:lnTo>
                  <a:pt x="12" y="65"/>
                </a:lnTo>
                <a:lnTo>
                  <a:pt x="13" y="65"/>
                </a:lnTo>
                <a:lnTo>
                  <a:pt x="12" y="65"/>
                </a:lnTo>
                <a:lnTo>
                  <a:pt x="11" y="65"/>
                </a:lnTo>
                <a:lnTo>
                  <a:pt x="10" y="65"/>
                </a:lnTo>
                <a:lnTo>
                  <a:pt x="9" y="65"/>
                </a:lnTo>
                <a:lnTo>
                  <a:pt x="9" y="66"/>
                </a:lnTo>
                <a:lnTo>
                  <a:pt x="8" y="66"/>
                </a:lnTo>
                <a:lnTo>
                  <a:pt x="7" y="65"/>
                </a:lnTo>
                <a:lnTo>
                  <a:pt x="6" y="65"/>
                </a:lnTo>
                <a:lnTo>
                  <a:pt x="4" y="65"/>
                </a:lnTo>
                <a:lnTo>
                  <a:pt x="2" y="65"/>
                </a:lnTo>
                <a:lnTo>
                  <a:pt x="0" y="66"/>
                </a:lnTo>
                <a:lnTo>
                  <a:pt x="1" y="66"/>
                </a:lnTo>
                <a:lnTo>
                  <a:pt x="2" y="66"/>
                </a:lnTo>
                <a:lnTo>
                  <a:pt x="3" y="66"/>
                </a:lnTo>
                <a:lnTo>
                  <a:pt x="2" y="66"/>
                </a:lnTo>
                <a:lnTo>
                  <a:pt x="2" y="67"/>
                </a:lnTo>
                <a:lnTo>
                  <a:pt x="2" y="66"/>
                </a:lnTo>
                <a:lnTo>
                  <a:pt x="1" y="66"/>
                </a:lnTo>
                <a:lnTo>
                  <a:pt x="1" y="67"/>
                </a:lnTo>
                <a:lnTo>
                  <a:pt x="2" y="67"/>
                </a:lnTo>
                <a:lnTo>
                  <a:pt x="2" y="68"/>
                </a:lnTo>
                <a:lnTo>
                  <a:pt x="3" y="67"/>
                </a:lnTo>
                <a:lnTo>
                  <a:pt x="4" y="67"/>
                </a:lnTo>
                <a:lnTo>
                  <a:pt x="5" y="67"/>
                </a:lnTo>
                <a:lnTo>
                  <a:pt x="8" y="67"/>
                </a:lnTo>
                <a:lnTo>
                  <a:pt x="7" y="67"/>
                </a:lnTo>
                <a:lnTo>
                  <a:pt x="6" y="67"/>
                </a:lnTo>
                <a:lnTo>
                  <a:pt x="5" y="67"/>
                </a:lnTo>
                <a:lnTo>
                  <a:pt x="6" y="68"/>
                </a:lnTo>
                <a:lnTo>
                  <a:pt x="6" y="69"/>
                </a:lnTo>
                <a:lnTo>
                  <a:pt x="6" y="68"/>
                </a:lnTo>
                <a:lnTo>
                  <a:pt x="5" y="68"/>
                </a:lnTo>
                <a:lnTo>
                  <a:pt x="5" y="67"/>
                </a:lnTo>
                <a:lnTo>
                  <a:pt x="4" y="67"/>
                </a:lnTo>
                <a:lnTo>
                  <a:pt x="3" y="67"/>
                </a:lnTo>
                <a:lnTo>
                  <a:pt x="3" y="68"/>
                </a:lnTo>
                <a:lnTo>
                  <a:pt x="2" y="68"/>
                </a:lnTo>
                <a:lnTo>
                  <a:pt x="1" y="68"/>
                </a:lnTo>
                <a:lnTo>
                  <a:pt x="1" y="69"/>
                </a:lnTo>
                <a:lnTo>
                  <a:pt x="0" y="69"/>
                </a:lnTo>
                <a:lnTo>
                  <a:pt x="1" y="69"/>
                </a:lnTo>
                <a:lnTo>
                  <a:pt x="2" y="69"/>
                </a:lnTo>
                <a:lnTo>
                  <a:pt x="1" y="69"/>
                </a:lnTo>
                <a:lnTo>
                  <a:pt x="3" y="69"/>
                </a:lnTo>
                <a:lnTo>
                  <a:pt x="4" y="70"/>
                </a:lnTo>
                <a:lnTo>
                  <a:pt x="5" y="70"/>
                </a:lnTo>
                <a:lnTo>
                  <a:pt x="4" y="70"/>
                </a:lnTo>
                <a:lnTo>
                  <a:pt x="3" y="70"/>
                </a:lnTo>
                <a:lnTo>
                  <a:pt x="2" y="70"/>
                </a:lnTo>
                <a:lnTo>
                  <a:pt x="3" y="71"/>
                </a:lnTo>
                <a:lnTo>
                  <a:pt x="4" y="71"/>
                </a:lnTo>
                <a:lnTo>
                  <a:pt x="3" y="71"/>
                </a:lnTo>
                <a:lnTo>
                  <a:pt x="4" y="72"/>
                </a:lnTo>
                <a:lnTo>
                  <a:pt x="5" y="72"/>
                </a:lnTo>
                <a:lnTo>
                  <a:pt x="6" y="71"/>
                </a:lnTo>
                <a:lnTo>
                  <a:pt x="6" y="72"/>
                </a:lnTo>
                <a:lnTo>
                  <a:pt x="7" y="72"/>
                </a:lnTo>
                <a:lnTo>
                  <a:pt x="8" y="72"/>
                </a:lnTo>
                <a:lnTo>
                  <a:pt x="9" y="71"/>
                </a:lnTo>
                <a:lnTo>
                  <a:pt x="11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3" y="71"/>
                </a:lnTo>
                <a:lnTo>
                  <a:pt x="14" y="71"/>
                </a:lnTo>
                <a:lnTo>
                  <a:pt x="15" y="70"/>
                </a:lnTo>
                <a:lnTo>
                  <a:pt x="17" y="70"/>
                </a:lnTo>
                <a:lnTo>
                  <a:pt x="16" y="70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1" y="72"/>
                </a:lnTo>
                <a:lnTo>
                  <a:pt x="22" y="71"/>
                </a:lnTo>
                <a:lnTo>
                  <a:pt x="23" y="71"/>
                </a:lnTo>
                <a:lnTo>
                  <a:pt x="24" y="70"/>
                </a:lnTo>
                <a:lnTo>
                  <a:pt x="23" y="70"/>
                </a:lnTo>
                <a:lnTo>
                  <a:pt x="24" y="70"/>
                </a:lnTo>
                <a:lnTo>
                  <a:pt x="24" y="69"/>
                </a:lnTo>
                <a:lnTo>
                  <a:pt x="23" y="69"/>
                </a:lnTo>
                <a:lnTo>
                  <a:pt x="24" y="68"/>
                </a:lnTo>
                <a:lnTo>
                  <a:pt x="24" y="69"/>
                </a:lnTo>
                <a:lnTo>
                  <a:pt x="25" y="69"/>
                </a:lnTo>
                <a:lnTo>
                  <a:pt x="25" y="68"/>
                </a:lnTo>
                <a:lnTo>
                  <a:pt x="26" y="67"/>
                </a:lnTo>
                <a:lnTo>
                  <a:pt x="26" y="66"/>
                </a:lnTo>
                <a:lnTo>
                  <a:pt x="27" y="66"/>
                </a:lnTo>
                <a:lnTo>
                  <a:pt x="26" y="67"/>
                </a:lnTo>
                <a:lnTo>
                  <a:pt x="26" y="68"/>
                </a:lnTo>
                <a:lnTo>
                  <a:pt x="25" y="68"/>
                </a:lnTo>
                <a:lnTo>
                  <a:pt x="25" y="69"/>
                </a:lnTo>
                <a:lnTo>
                  <a:pt x="24" y="69"/>
                </a:lnTo>
                <a:lnTo>
                  <a:pt x="26" y="70"/>
                </a:lnTo>
                <a:lnTo>
                  <a:pt x="28" y="70"/>
                </a:lnTo>
                <a:lnTo>
                  <a:pt x="29" y="70"/>
                </a:lnTo>
                <a:lnTo>
                  <a:pt x="31" y="70"/>
                </a:lnTo>
                <a:lnTo>
                  <a:pt x="30" y="71"/>
                </a:lnTo>
                <a:lnTo>
                  <a:pt x="29" y="71"/>
                </a:lnTo>
                <a:lnTo>
                  <a:pt x="30" y="71"/>
                </a:lnTo>
                <a:lnTo>
                  <a:pt x="30" y="72"/>
                </a:lnTo>
                <a:lnTo>
                  <a:pt x="31" y="71"/>
                </a:lnTo>
                <a:lnTo>
                  <a:pt x="32" y="71"/>
                </a:lnTo>
                <a:lnTo>
                  <a:pt x="33" y="71"/>
                </a:lnTo>
                <a:lnTo>
                  <a:pt x="33" y="70"/>
                </a:lnTo>
                <a:lnTo>
                  <a:pt x="34" y="70"/>
                </a:lnTo>
                <a:lnTo>
                  <a:pt x="35" y="70"/>
                </a:lnTo>
                <a:lnTo>
                  <a:pt x="36" y="70"/>
                </a:lnTo>
                <a:lnTo>
                  <a:pt x="35" y="69"/>
                </a:lnTo>
                <a:lnTo>
                  <a:pt x="35" y="68"/>
                </a:lnTo>
                <a:lnTo>
                  <a:pt x="34" y="68"/>
                </a:lnTo>
                <a:lnTo>
                  <a:pt x="35" y="67"/>
                </a:lnTo>
                <a:lnTo>
                  <a:pt x="35" y="66"/>
                </a:lnTo>
                <a:lnTo>
                  <a:pt x="35" y="67"/>
                </a:lnTo>
                <a:lnTo>
                  <a:pt x="36" y="67"/>
                </a:lnTo>
                <a:lnTo>
                  <a:pt x="36" y="66"/>
                </a:lnTo>
                <a:lnTo>
                  <a:pt x="37" y="66"/>
                </a:lnTo>
                <a:lnTo>
                  <a:pt x="39" y="65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5" y="68"/>
                </a:lnTo>
                <a:lnTo>
                  <a:pt x="36" y="69"/>
                </a:lnTo>
                <a:lnTo>
                  <a:pt x="36" y="70"/>
                </a:lnTo>
                <a:lnTo>
                  <a:pt x="37" y="70"/>
                </a:lnTo>
                <a:lnTo>
                  <a:pt x="40" y="70"/>
                </a:lnTo>
                <a:lnTo>
                  <a:pt x="40" y="69"/>
                </a:lnTo>
                <a:lnTo>
                  <a:pt x="41" y="69"/>
                </a:lnTo>
                <a:lnTo>
                  <a:pt x="41" y="70"/>
                </a:lnTo>
                <a:lnTo>
                  <a:pt x="40" y="70"/>
                </a:lnTo>
                <a:lnTo>
                  <a:pt x="37" y="70"/>
                </a:lnTo>
                <a:lnTo>
                  <a:pt x="36" y="71"/>
                </a:lnTo>
                <a:lnTo>
                  <a:pt x="37" y="72"/>
                </a:lnTo>
                <a:lnTo>
                  <a:pt x="36" y="72"/>
                </a:lnTo>
                <a:lnTo>
                  <a:pt x="35" y="71"/>
                </a:lnTo>
                <a:lnTo>
                  <a:pt x="34" y="71"/>
                </a:lnTo>
                <a:lnTo>
                  <a:pt x="33" y="72"/>
                </a:lnTo>
                <a:lnTo>
                  <a:pt x="31" y="72"/>
                </a:lnTo>
                <a:lnTo>
                  <a:pt x="31" y="73"/>
                </a:lnTo>
                <a:lnTo>
                  <a:pt x="32" y="73"/>
                </a:lnTo>
                <a:lnTo>
                  <a:pt x="32" y="74"/>
                </a:lnTo>
                <a:lnTo>
                  <a:pt x="33" y="74"/>
                </a:lnTo>
                <a:lnTo>
                  <a:pt x="33" y="75"/>
                </a:lnTo>
                <a:lnTo>
                  <a:pt x="33" y="76"/>
                </a:lnTo>
                <a:lnTo>
                  <a:pt x="32" y="76"/>
                </a:lnTo>
                <a:lnTo>
                  <a:pt x="33" y="75"/>
                </a:lnTo>
                <a:lnTo>
                  <a:pt x="32" y="75"/>
                </a:lnTo>
                <a:lnTo>
                  <a:pt x="32" y="74"/>
                </a:lnTo>
                <a:lnTo>
                  <a:pt x="31" y="74"/>
                </a:lnTo>
                <a:lnTo>
                  <a:pt x="29" y="75"/>
                </a:lnTo>
                <a:lnTo>
                  <a:pt x="30" y="74"/>
                </a:lnTo>
                <a:lnTo>
                  <a:pt x="31" y="73"/>
                </a:lnTo>
                <a:lnTo>
                  <a:pt x="30" y="73"/>
                </a:lnTo>
                <a:lnTo>
                  <a:pt x="30" y="72"/>
                </a:lnTo>
                <a:lnTo>
                  <a:pt x="29" y="72"/>
                </a:lnTo>
                <a:lnTo>
                  <a:pt x="29" y="71"/>
                </a:lnTo>
                <a:lnTo>
                  <a:pt x="28" y="71"/>
                </a:lnTo>
                <a:lnTo>
                  <a:pt x="26" y="71"/>
                </a:lnTo>
                <a:lnTo>
                  <a:pt x="25" y="70"/>
                </a:lnTo>
                <a:lnTo>
                  <a:pt x="24" y="71"/>
                </a:lnTo>
                <a:lnTo>
                  <a:pt x="24" y="72"/>
                </a:lnTo>
                <a:lnTo>
                  <a:pt x="23" y="72"/>
                </a:lnTo>
                <a:lnTo>
                  <a:pt x="22" y="72"/>
                </a:lnTo>
                <a:lnTo>
                  <a:pt x="22" y="73"/>
                </a:lnTo>
                <a:lnTo>
                  <a:pt x="21" y="73"/>
                </a:lnTo>
                <a:lnTo>
                  <a:pt x="22" y="73"/>
                </a:lnTo>
                <a:lnTo>
                  <a:pt x="21" y="73"/>
                </a:lnTo>
                <a:lnTo>
                  <a:pt x="21" y="72"/>
                </a:lnTo>
                <a:lnTo>
                  <a:pt x="20" y="73"/>
                </a:lnTo>
                <a:lnTo>
                  <a:pt x="20" y="72"/>
                </a:lnTo>
                <a:lnTo>
                  <a:pt x="18" y="72"/>
                </a:lnTo>
                <a:lnTo>
                  <a:pt x="18" y="71"/>
                </a:lnTo>
                <a:lnTo>
                  <a:pt x="16" y="72"/>
                </a:lnTo>
                <a:lnTo>
                  <a:pt x="14" y="71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2" y="71"/>
                </a:lnTo>
                <a:lnTo>
                  <a:pt x="12" y="72"/>
                </a:lnTo>
                <a:lnTo>
                  <a:pt x="11" y="72"/>
                </a:lnTo>
                <a:lnTo>
                  <a:pt x="10" y="72"/>
                </a:lnTo>
                <a:lnTo>
                  <a:pt x="9" y="72"/>
                </a:lnTo>
                <a:lnTo>
                  <a:pt x="8" y="72"/>
                </a:lnTo>
                <a:lnTo>
                  <a:pt x="8" y="73"/>
                </a:lnTo>
                <a:lnTo>
                  <a:pt x="8" y="74"/>
                </a:lnTo>
                <a:lnTo>
                  <a:pt x="7" y="73"/>
                </a:lnTo>
                <a:lnTo>
                  <a:pt x="6" y="73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2"/>
                </a:lnTo>
                <a:lnTo>
                  <a:pt x="1" y="73"/>
                </a:lnTo>
                <a:lnTo>
                  <a:pt x="1" y="74"/>
                </a:lnTo>
                <a:lnTo>
                  <a:pt x="2" y="74"/>
                </a:lnTo>
                <a:lnTo>
                  <a:pt x="3" y="74"/>
                </a:lnTo>
                <a:lnTo>
                  <a:pt x="2" y="74"/>
                </a:lnTo>
                <a:lnTo>
                  <a:pt x="2" y="76"/>
                </a:lnTo>
                <a:lnTo>
                  <a:pt x="2" y="75"/>
                </a:lnTo>
                <a:lnTo>
                  <a:pt x="2" y="74"/>
                </a:lnTo>
                <a:lnTo>
                  <a:pt x="1" y="74"/>
                </a:lnTo>
                <a:lnTo>
                  <a:pt x="1" y="75"/>
                </a:lnTo>
                <a:lnTo>
                  <a:pt x="2" y="76"/>
                </a:lnTo>
                <a:lnTo>
                  <a:pt x="2" y="77"/>
                </a:lnTo>
                <a:lnTo>
                  <a:pt x="3" y="77"/>
                </a:lnTo>
                <a:lnTo>
                  <a:pt x="4" y="77"/>
                </a:lnTo>
                <a:lnTo>
                  <a:pt x="5" y="77"/>
                </a:lnTo>
                <a:lnTo>
                  <a:pt x="6" y="77"/>
                </a:lnTo>
                <a:lnTo>
                  <a:pt x="6" y="76"/>
                </a:lnTo>
                <a:lnTo>
                  <a:pt x="7" y="76"/>
                </a:lnTo>
                <a:lnTo>
                  <a:pt x="8" y="75"/>
                </a:lnTo>
                <a:lnTo>
                  <a:pt x="8" y="76"/>
                </a:lnTo>
                <a:lnTo>
                  <a:pt x="9" y="76"/>
                </a:lnTo>
                <a:lnTo>
                  <a:pt x="8" y="76"/>
                </a:lnTo>
                <a:lnTo>
                  <a:pt x="6" y="76"/>
                </a:lnTo>
                <a:lnTo>
                  <a:pt x="6" y="77"/>
                </a:lnTo>
                <a:lnTo>
                  <a:pt x="5" y="77"/>
                </a:lnTo>
                <a:lnTo>
                  <a:pt x="5" y="78"/>
                </a:lnTo>
                <a:lnTo>
                  <a:pt x="6" y="78"/>
                </a:lnTo>
                <a:lnTo>
                  <a:pt x="6" y="79"/>
                </a:lnTo>
                <a:lnTo>
                  <a:pt x="7" y="79"/>
                </a:lnTo>
                <a:lnTo>
                  <a:pt x="7" y="80"/>
                </a:lnTo>
                <a:lnTo>
                  <a:pt x="7" y="79"/>
                </a:lnTo>
                <a:lnTo>
                  <a:pt x="6" y="79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6" y="79"/>
                </a:lnTo>
                <a:lnTo>
                  <a:pt x="5" y="79"/>
                </a:lnTo>
                <a:lnTo>
                  <a:pt x="4" y="78"/>
                </a:lnTo>
                <a:lnTo>
                  <a:pt x="2" y="78"/>
                </a:lnTo>
                <a:lnTo>
                  <a:pt x="1" y="77"/>
                </a:lnTo>
                <a:lnTo>
                  <a:pt x="0" y="77"/>
                </a:lnTo>
                <a:lnTo>
                  <a:pt x="1" y="78"/>
                </a:lnTo>
                <a:lnTo>
                  <a:pt x="2" y="78"/>
                </a:lnTo>
                <a:lnTo>
                  <a:pt x="2" y="79"/>
                </a:lnTo>
                <a:lnTo>
                  <a:pt x="3" y="79"/>
                </a:lnTo>
                <a:lnTo>
                  <a:pt x="2" y="79"/>
                </a:lnTo>
                <a:lnTo>
                  <a:pt x="4" y="80"/>
                </a:lnTo>
                <a:lnTo>
                  <a:pt x="4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3" y="80"/>
                </a:lnTo>
                <a:lnTo>
                  <a:pt x="4" y="81"/>
                </a:lnTo>
                <a:lnTo>
                  <a:pt x="5" y="82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9" y="80"/>
                </a:lnTo>
                <a:lnTo>
                  <a:pt x="9" y="79"/>
                </a:lnTo>
                <a:lnTo>
                  <a:pt x="10" y="79"/>
                </a:lnTo>
                <a:lnTo>
                  <a:pt x="11" y="79"/>
                </a:lnTo>
                <a:lnTo>
                  <a:pt x="11" y="78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2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2" y="83"/>
                </a:lnTo>
                <a:lnTo>
                  <a:pt x="11" y="84"/>
                </a:lnTo>
                <a:lnTo>
                  <a:pt x="10" y="84"/>
                </a:lnTo>
                <a:lnTo>
                  <a:pt x="8" y="84"/>
                </a:lnTo>
                <a:lnTo>
                  <a:pt x="6" y="82"/>
                </a:lnTo>
                <a:lnTo>
                  <a:pt x="5" y="82"/>
                </a:lnTo>
                <a:lnTo>
                  <a:pt x="5" y="83"/>
                </a:lnTo>
                <a:lnTo>
                  <a:pt x="4" y="83"/>
                </a:lnTo>
                <a:lnTo>
                  <a:pt x="5" y="83"/>
                </a:lnTo>
                <a:lnTo>
                  <a:pt x="5" y="84"/>
                </a:lnTo>
                <a:lnTo>
                  <a:pt x="6" y="85"/>
                </a:lnTo>
                <a:lnTo>
                  <a:pt x="4" y="85"/>
                </a:lnTo>
                <a:lnTo>
                  <a:pt x="3" y="85"/>
                </a:lnTo>
                <a:lnTo>
                  <a:pt x="3" y="86"/>
                </a:lnTo>
                <a:lnTo>
                  <a:pt x="4" y="86"/>
                </a:lnTo>
                <a:lnTo>
                  <a:pt x="3" y="86"/>
                </a:lnTo>
                <a:lnTo>
                  <a:pt x="3" y="87"/>
                </a:lnTo>
                <a:lnTo>
                  <a:pt x="4" y="87"/>
                </a:lnTo>
                <a:lnTo>
                  <a:pt x="6" y="87"/>
                </a:lnTo>
                <a:lnTo>
                  <a:pt x="5" y="88"/>
                </a:lnTo>
                <a:lnTo>
                  <a:pt x="4" y="88"/>
                </a:lnTo>
                <a:lnTo>
                  <a:pt x="5" y="88"/>
                </a:lnTo>
                <a:lnTo>
                  <a:pt x="6" y="88"/>
                </a:lnTo>
                <a:lnTo>
                  <a:pt x="6" y="89"/>
                </a:lnTo>
                <a:lnTo>
                  <a:pt x="7" y="89"/>
                </a:lnTo>
                <a:lnTo>
                  <a:pt x="6" y="89"/>
                </a:lnTo>
                <a:lnTo>
                  <a:pt x="7" y="89"/>
                </a:lnTo>
                <a:lnTo>
                  <a:pt x="8" y="88"/>
                </a:lnTo>
                <a:lnTo>
                  <a:pt x="9" y="88"/>
                </a:lnTo>
                <a:lnTo>
                  <a:pt x="9" y="87"/>
                </a:lnTo>
                <a:lnTo>
                  <a:pt x="10" y="87"/>
                </a:lnTo>
                <a:lnTo>
                  <a:pt x="10" y="86"/>
                </a:lnTo>
                <a:lnTo>
                  <a:pt x="10" y="85"/>
                </a:lnTo>
                <a:lnTo>
                  <a:pt x="10" y="86"/>
                </a:lnTo>
                <a:lnTo>
                  <a:pt x="11" y="85"/>
                </a:lnTo>
                <a:lnTo>
                  <a:pt x="12" y="85"/>
                </a:lnTo>
                <a:lnTo>
                  <a:pt x="11" y="85"/>
                </a:lnTo>
                <a:lnTo>
                  <a:pt x="11" y="86"/>
                </a:lnTo>
                <a:lnTo>
                  <a:pt x="10" y="86"/>
                </a:lnTo>
                <a:lnTo>
                  <a:pt x="10" y="87"/>
                </a:lnTo>
                <a:lnTo>
                  <a:pt x="10" y="88"/>
                </a:lnTo>
                <a:lnTo>
                  <a:pt x="10" y="87"/>
                </a:lnTo>
                <a:lnTo>
                  <a:pt x="10" y="88"/>
                </a:lnTo>
                <a:lnTo>
                  <a:pt x="11" y="87"/>
                </a:lnTo>
                <a:lnTo>
                  <a:pt x="12" y="88"/>
                </a:lnTo>
                <a:lnTo>
                  <a:pt x="11" y="88"/>
                </a:lnTo>
                <a:lnTo>
                  <a:pt x="10" y="88"/>
                </a:lnTo>
                <a:lnTo>
                  <a:pt x="9" y="88"/>
                </a:lnTo>
                <a:lnTo>
                  <a:pt x="10" y="89"/>
                </a:lnTo>
                <a:lnTo>
                  <a:pt x="9" y="89"/>
                </a:lnTo>
                <a:lnTo>
                  <a:pt x="10" y="89"/>
                </a:lnTo>
                <a:lnTo>
                  <a:pt x="11" y="89"/>
                </a:lnTo>
                <a:lnTo>
                  <a:pt x="11" y="88"/>
                </a:lnTo>
                <a:lnTo>
                  <a:pt x="13" y="88"/>
                </a:lnTo>
                <a:lnTo>
                  <a:pt x="12" y="88"/>
                </a:lnTo>
                <a:lnTo>
                  <a:pt x="12" y="89"/>
                </a:lnTo>
                <a:lnTo>
                  <a:pt x="11" y="89"/>
                </a:lnTo>
                <a:lnTo>
                  <a:pt x="12" y="89"/>
                </a:lnTo>
                <a:lnTo>
                  <a:pt x="12" y="90"/>
                </a:lnTo>
                <a:lnTo>
                  <a:pt x="11" y="90"/>
                </a:lnTo>
                <a:lnTo>
                  <a:pt x="12" y="90"/>
                </a:lnTo>
                <a:lnTo>
                  <a:pt x="12" y="91"/>
                </a:lnTo>
                <a:lnTo>
                  <a:pt x="12" y="90"/>
                </a:lnTo>
                <a:lnTo>
                  <a:pt x="13" y="90"/>
                </a:lnTo>
                <a:lnTo>
                  <a:pt x="13" y="91"/>
                </a:lnTo>
                <a:lnTo>
                  <a:pt x="12" y="91"/>
                </a:lnTo>
                <a:lnTo>
                  <a:pt x="11" y="91"/>
                </a:lnTo>
                <a:lnTo>
                  <a:pt x="11" y="92"/>
                </a:lnTo>
                <a:lnTo>
                  <a:pt x="12" y="92"/>
                </a:lnTo>
                <a:lnTo>
                  <a:pt x="13" y="92"/>
                </a:lnTo>
                <a:lnTo>
                  <a:pt x="14" y="92"/>
                </a:lnTo>
                <a:lnTo>
                  <a:pt x="14" y="91"/>
                </a:lnTo>
                <a:lnTo>
                  <a:pt x="14" y="90"/>
                </a:lnTo>
                <a:lnTo>
                  <a:pt x="14" y="89"/>
                </a:lnTo>
                <a:lnTo>
                  <a:pt x="15" y="88"/>
                </a:lnTo>
                <a:lnTo>
                  <a:pt x="16" y="87"/>
                </a:lnTo>
                <a:lnTo>
                  <a:pt x="17" y="87"/>
                </a:lnTo>
                <a:lnTo>
                  <a:pt x="18" y="87"/>
                </a:lnTo>
                <a:lnTo>
                  <a:pt x="18" y="86"/>
                </a:lnTo>
                <a:lnTo>
                  <a:pt x="19" y="85"/>
                </a:lnTo>
                <a:lnTo>
                  <a:pt x="18" y="85"/>
                </a:lnTo>
                <a:lnTo>
                  <a:pt x="19" y="85"/>
                </a:lnTo>
                <a:lnTo>
                  <a:pt x="19" y="84"/>
                </a:lnTo>
                <a:lnTo>
                  <a:pt x="18" y="84"/>
                </a:lnTo>
                <a:lnTo>
                  <a:pt x="18" y="83"/>
                </a:lnTo>
                <a:lnTo>
                  <a:pt x="19" y="83"/>
                </a:lnTo>
                <a:lnTo>
                  <a:pt x="19" y="84"/>
                </a:lnTo>
                <a:lnTo>
                  <a:pt x="19" y="85"/>
                </a:lnTo>
                <a:lnTo>
                  <a:pt x="20" y="85"/>
                </a:lnTo>
                <a:lnTo>
                  <a:pt x="22" y="84"/>
                </a:lnTo>
                <a:lnTo>
                  <a:pt x="24" y="83"/>
                </a:lnTo>
                <a:lnTo>
                  <a:pt x="26" y="83"/>
                </a:lnTo>
                <a:lnTo>
                  <a:pt x="26" y="82"/>
                </a:lnTo>
                <a:lnTo>
                  <a:pt x="26" y="83"/>
                </a:lnTo>
                <a:lnTo>
                  <a:pt x="25" y="84"/>
                </a:lnTo>
                <a:lnTo>
                  <a:pt x="26" y="84"/>
                </a:lnTo>
                <a:lnTo>
                  <a:pt x="27" y="83"/>
                </a:lnTo>
                <a:lnTo>
                  <a:pt x="29" y="83"/>
                </a:lnTo>
                <a:lnTo>
                  <a:pt x="29" y="82"/>
                </a:lnTo>
                <a:lnTo>
                  <a:pt x="30" y="81"/>
                </a:lnTo>
                <a:lnTo>
                  <a:pt x="31" y="81"/>
                </a:lnTo>
                <a:lnTo>
                  <a:pt x="30" y="82"/>
                </a:lnTo>
                <a:lnTo>
                  <a:pt x="29" y="83"/>
                </a:lnTo>
                <a:lnTo>
                  <a:pt x="31" y="83"/>
                </a:lnTo>
                <a:lnTo>
                  <a:pt x="32" y="83"/>
                </a:lnTo>
                <a:lnTo>
                  <a:pt x="30" y="83"/>
                </a:lnTo>
                <a:lnTo>
                  <a:pt x="29" y="83"/>
                </a:lnTo>
                <a:lnTo>
                  <a:pt x="28" y="83"/>
                </a:lnTo>
                <a:lnTo>
                  <a:pt x="27" y="84"/>
                </a:lnTo>
                <a:lnTo>
                  <a:pt x="26" y="85"/>
                </a:lnTo>
                <a:lnTo>
                  <a:pt x="25" y="86"/>
                </a:lnTo>
                <a:lnTo>
                  <a:pt x="25" y="87"/>
                </a:lnTo>
                <a:lnTo>
                  <a:pt x="24" y="87"/>
                </a:lnTo>
                <a:lnTo>
                  <a:pt x="25" y="88"/>
                </a:lnTo>
                <a:lnTo>
                  <a:pt x="24" y="89"/>
                </a:lnTo>
                <a:lnTo>
                  <a:pt x="24" y="91"/>
                </a:lnTo>
                <a:lnTo>
                  <a:pt x="23" y="90"/>
                </a:lnTo>
                <a:lnTo>
                  <a:pt x="23" y="89"/>
                </a:lnTo>
                <a:lnTo>
                  <a:pt x="24" y="88"/>
                </a:lnTo>
                <a:lnTo>
                  <a:pt x="24" y="87"/>
                </a:lnTo>
                <a:lnTo>
                  <a:pt x="24" y="86"/>
                </a:lnTo>
                <a:lnTo>
                  <a:pt x="25" y="86"/>
                </a:lnTo>
                <a:lnTo>
                  <a:pt x="25" y="84"/>
                </a:lnTo>
                <a:lnTo>
                  <a:pt x="24" y="84"/>
                </a:lnTo>
                <a:lnTo>
                  <a:pt x="23" y="84"/>
                </a:lnTo>
                <a:lnTo>
                  <a:pt x="22" y="85"/>
                </a:lnTo>
                <a:lnTo>
                  <a:pt x="21" y="85"/>
                </a:lnTo>
                <a:lnTo>
                  <a:pt x="21" y="86"/>
                </a:lnTo>
                <a:lnTo>
                  <a:pt x="20" y="86"/>
                </a:lnTo>
                <a:lnTo>
                  <a:pt x="19" y="86"/>
                </a:lnTo>
                <a:lnTo>
                  <a:pt x="19" y="87"/>
                </a:lnTo>
                <a:lnTo>
                  <a:pt x="18" y="87"/>
                </a:lnTo>
                <a:lnTo>
                  <a:pt x="18" y="88"/>
                </a:lnTo>
                <a:lnTo>
                  <a:pt x="17" y="88"/>
                </a:lnTo>
                <a:lnTo>
                  <a:pt x="17" y="89"/>
                </a:lnTo>
                <a:lnTo>
                  <a:pt x="18" y="89"/>
                </a:lnTo>
                <a:lnTo>
                  <a:pt x="18" y="90"/>
                </a:lnTo>
                <a:lnTo>
                  <a:pt x="20" y="89"/>
                </a:lnTo>
                <a:lnTo>
                  <a:pt x="20" y="90"/>
                </a:lnTo>
                <a:lnTo>
                  <a:pt x="17" y="90"/>
                </a:lnTo>
                <a:lnTo>
                  <a:pt x="16" y="91"/>
                </a:lnTo>
                <a:lnTo>
                  <a:pt x="15" y="92"/>
                </a:lnTo>
                <a:lnTo>
                  <a:pt x="16" y="92"/>
                </a:lnTo>
                <a:lnTo>
                  <a:pt x="15" y="93"/>
                </a:lnTo>
                <a:lnTo>
                  <a:pt x="14" y="93"/>
                </a:lnTo>
                <a:lnTo>
                  <a:pt x="13" y="93"/>
                </a:lnTo>
                <a:lnTo>
                  <a:pt x="12" y="94"/>
                </a:lnTo>
                <a:lnTo>
                  <a:pt x="11" y="94"/>
                </a:lnTo>
                <a:lnTo>
                  <a:pt x="11" y="95"/>
                </a:lnTo>
                <a:lnTo>
                  <a:pt x="12" y="95"/>
                </a:lnTo>
                <a:lnTo>
                  <a:pt x="11" y="95"/>
                </a:lnTo>
                <a:lnTo>
                  <a:pt x="12" y="95"/>
                </a:lnTo>
                <a:lnTo>
                  <a:pt x="13" y="96"/>
                </a:lnTo>
                <a:lnTo>
                  <a:pt x="14" y="96"/>
                </a:lnTo>
                <a:lnTo>
                  <a:pt x="15" y="96"/>
                </a:lnTo>
                <a:lnTo>
                  <a:pt x="15" y="95"/>
                </a:lnTo>
                <a:lnTo>
                  <a:pt x="15" y="96"/>
                </a:lnTo>
                <a:lnTo>
                  <a:pt x="16" y="96"/>
                </a:lnTo>
                <a:lnTo>
                  <a:pt x="17" y="96"/>
                </a:lnTo>
                <a:lnTo>
                  <a:pt x="18" y="96"/>
                </a:lnTo>
                <a:lnTo>
                  <a:pt x="18" y="95"/>
                </a:lnTo>
                <a:lnTo>
                  <a:pt x="19" y="95"/>
                </a:lnTo>
                <a:lnTo>
                  <a:pt x="21" y="95"/>
                </a:lnTo>
                <a:lnTo>
                  <a:pt x="20" y="95"/>
                </a:lnTo>
                <a:lnTo>
                  <a:pt x="19" y="95"/>
                </a:lnTo>
                <a:lnTo>
                  <a:pt x="18" y="96"/>
                </a:lnTo>
                <a:lnTo>
                  <a:pt x="17" y="97"/>
                </a:lnTo>
                <a:lnTo>
                  <a:pt x="15" y="97"/>
                </a:lnTo>
                <a:lnTo>
                  <a:pt x="14" y="96"/>
                </a:lnTo>
                <a:lnTo>
                  <a:pt x="14" y="97"/>
                </a:lnTo>
                <a:lnTo>
                  <a:pt x="13" y="97"/>
                </a:lnTo>
                <a:lnTo>
                  <a:pt x="12" y="98"/>
                </a:lnTo>
                <a:lnTo>
                  <a:pt x="13" y="98"/>
                </a:lnTo>
                <a:lnTo>
                  <a:pt x="14" y="98"/>
                </a:lnTo>
                <a:lnTo>
                  <a:pt x="13" y="98"/>
                </a:lnTo>
                <a:lnTo>
                  <a:pt x="12" y="98"/>
                </a:lnTo>
                <a:lnTo>
                  <a:pt x="12" y="99"/>
                </a:lnTo>
                <a:lnTo>
                  <a:pt x="12" y="98"/>
                </a:lnTo>
                <a:lnTo>
                  <a:pt x="11" y="98"/>
                </a:lnTo>
                <a:lnTo>
                  <a:pt x="10" y="98"/>
                </a:lnTo>
                <a:lnTo>
                  <a:pt x="9" y="98"/>
                </a:lnTo>
                <a:lnTo>
                  <a:pt x="9" y="99"/>
                </a:lnTo>
                <a:lnTo>
                  <a:pt x="9" y="100"/>
                </a:lnTo>
                <a:lnTo>
                  <a:pt x="8" y="100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8" y="98"/>
                </a:lnTo>
                <a:lnTo>
                  <a:pt x="9" y="98"/>
                </a:lnTo>
                <a:lnTo>
                  <a:pt x="9" y="97"/>
                </a:lnTo>
                <a:lnTo>
                  <a:pt x="8" y="97"/>
                </a:lnTo>
                <a:lnTo>
                  <a:pt x="7" y="98"/>
                </a:lnTo>
                <a:lnTo>
                  <a:pt x="7" y="99"/>
                </a:lnTo>
                <a:lnTo>
                  <a:pt x="7" y="98"/>
                </a:lnTo>
                <a:lnTo>
                  <a:pt x="6" y="98"/>
                </a:lnTo>
                <a:lnTo>
                  <a:pt x="6" y="99"/>
                </a:lnTo>
                <a:lnTo>
                  <a:pt x="5" y="99"/>
                </a:lnTo>
                <a:lnTo>
                  <a:pt x="5" y="100"/>
                </a:lnTo>
                <a:lnTo>
                  <a:pt x="4" y="100"/>
                </a:lnTo>
                <a:lnTo>
                  <a:pt x="5" y="100"/>
                </a:lnTo>
                <a:lnTo>
                  <a:pt x="5" y="101"/>
                </a:lnTo>
                <a:lnTo>
                  <a:pt x="4" y="101"/>
                </a:lnTo>
                <a:lnTo>
                  <a:pt x="4" y="102"/>
                </a:lnTo>
                <a:lnTo>
                  <a:pt x="5" y="103"/>
                </a:lnTo>
                <a:lnTo>
                  <a:pt x="5" y="104"/>
                </a:lnTo>
                <a:lnTo>
                  <a:pt x="6" y="104"/>
                </a:lnTo>
                <a:lnTo>
                  <a:pt x="6" y="103"/>
                </a:lnTo>
                <a:lnTo>
                  <a:pt x="6" y="104"/>
                </a:lnTo>
                <a:lnTo>
                  <a:pt x="7" y="105"/>
                </a:lnTo>
                <a:lnTo>
                  <a:pt x="7" y="104"/>
                </a:lnTo>
                <a:lnTo>
                  <a:pt x="7" y="103"/>
                </a:lnTo>
                <a:lnTo>
                  <a:pt x="8" y="103"/>
                </a:lnTo>
                <a:lnTo>
                  <a:pt x="7" y="104"/>
                </a:lnTo>
                <a:lnTo>
                  <a:pt x="7" y="105"/>
                </a:lnTo>
                <a:lnTo>
                  <a:pt x="8" y="105"/>
                </a:lnTo>
                <a:lnTo>
                  <a:pt x="9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10" y="103"/>
                </a:lnTo>
                <a:lnTo>
                  <a:pt x="10" y="104"/>
                </a:lnTo>
                <a:lnTo>
                  <a:pt x="11" y="104"/>
                </a:lnTo>
                <a:lnTo>
                  <a:pt x="10" y="104"/>
                </a:lnTo>
                <a:lnTo>
                  <a:pt x="10" y="105"/>
                </a:lnTo>
                <a:lnTo>
                  <a:pt x="11" y="104"/>
                </a:lnTo>
                <a:lnTo>
                  <a:pt x="12" y="104"/>
                </a:lnTo>
                <a:lnTo>
                  <a:pt x="13" y="104"/>
                </a:lnTo>
                <a:lnTo>
                  <a:pt x="14" y="104"/>
                </a:lnTo>
                <a:lnTo>
                  <a:pt x="14" y="103"/>
                </a:lnTo>
                <a:lnTo>
                  <a:pt x="13" y="103"/>
                </a:lnTo>
                <a:lnTo>
                  <a:pt x="13" y="102"/>
                </a:lnTo>
                <a:lnTo>
                  <a:pt x="12" y="102"/>
                </a:lnTo>
                <a:lnTo>
                  <a:pt x="11" y="103"/>
                </a:lnTo>
                <a:lnTo>
                  <a:pt x="12" y="102"/>
                </a:lnTo>
                <a:lnTo>
                  <a:pt x="11" y="102"/>
                </a:lnTo>
                <a:lnTo>
                  <a:pt x="12" y="102"/>
                </a:lnTo>
                <a:lnTo>
                  <a:pt x="13" y="102"/>
                </a:lnTo>
                <a:lnTo>
                  <a:pt x="13" y="101"/>
                </a:lnTo>
                <a:lnTo>
                  <a:pt x="13" y="100"/>
                </a:lnTo>
                <a:lnTo>
                  <a:pt x="14" y="101"/>
                </a:lnTo>
                <a:lnTo>
                  <a:pt x="14" y="102"/>
                </a:lnTo>
                <a:lnTo>
                  <a:pt x="16" y="102"/>
                </a:lnTo>
                <a:lnTo>
                  <a:pt x="17" y="101"/>
                </a:lnTo>
                <a:lnTo>
                  <a:pt x="18" y="101"/>
                </a:lnTo>
                <a:lnTo>
                  <a:pt x="18" y="102"/>
                </a:lnTo>
                <a:lnTo>
                  <a:pt x="16" y="102"/>
                </a:lnTo>
                <a:lnTo>
                  <a:pt x="14" y="102"/>
                </a:lnTo>
                <a:lnTo>
                  <a:pt x="14" y="103"/>
                </a:lnTo>
                <a:lnTo>
                  <a:pt x="15" y="104"/>
                </a:lnTo>
                <a:lnTo>
                  <a:pt x="16" y="103"/>
                </a:lnTo>
                <a:lnTo>
                  <a:pt x="15" y="103"/>
                </a:lnTo>
                <a:lnTo>
                  <a:pt x="16" y="103"/>
                </a:lnTo>
                <a:lnTo>
                  <a:pt x="16" y="102"/>
                </a:lnTo>
                <a:lnTo>
                  <a:pt x="16" y="103"/>
                </a:lnTo>
                <a:lnTo>
                  <a:pt x="17" y="103"/>
                </a:lnTo>
                <a:lnTo>
                  <a:pt x="18" y="102"/>
                </a:lnTo>
                <a:lnTo>
                  <a:pt x="18" y="101"/>
                </a:lnTo>
                <a:lnTo>
                  <a:pt x="19" y="101"/>
                </a:lnTo>
                <a:lnTo>
                  <a:pt x="19" y="100"/>
                </a:lnTo>
                <a:lnTo>
                  <a:pt x="20" y="100"/>
                </a:lnTo>
                <a:lnTo>
                  <a:pt x="20" y="99"/>
                </a:lnTo>
                <a:lnTo>
                  <a:pt x="20" y="98"/>
                </a:lnTo>
                <a:lnTo>
                  <a:pt x="21" y="98"/>
                </a:lnTo>
                <a:lnTo>
                  <a:pt x="20" y="98"/>
                </a:lnTo>
                <a:lnTo>
                  <a:pt x="20" y="99"/>
                </a:lnTo>
                <a:lnTo>
                  <a:pt x="20" y="100"/>
                </a:lnTo>
                <a:lnTo>
                  <a:pt x="19" y="100"/>
                </a:lnTo>
                <a:lnTo>
                  <a:pt x="19" y="101"/>
                </a:lnTo>
                <a:lnTo>
                  <a:pt x="20" y="101"/>
                </a:lnTo>
                <a:lnTo>
                  <a:pt x="22" y="100"/>
                </a:lnTo>
                <a:lnTo>
                  <a:pt x="23" y="100"/>
                </a:lnTo>
                <a:lnTo>
                  <a:pt x="24" y="100"/>
                </a:lnTo>
                <a:lnTo>
                  <a:pt x="22" y="100"/>
                </a:lnTo>
                <a:lnTo>
                  <a:pt x="19" y="101"/>
                </a:lnTo>
                <a:lnTo>
                  <a:pt x="19" y="102"/>
                </a:lnTo>
                <a:lnTo>
                  <a:pt x="18" y="102"/>
                </a:lnTo>
                <a:lnTo>
                  <a:pt x="17" y="103"/>
                </a:lnTo>
                <a:lnTo>
                  <a:pt x="16" y="104"/>
                </a:lnTo>
                <a:lnTo>
                  <a:pt x="17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5"/>
                </a:lnTo>
                <a:lnTo>
                  <a:pt x="19" y="104"/>
                </a:lnTo>
                <a:lnTo>
                  <a:pt x="18" y="105"/>
                </a:lnTo>
                <a:lnTo>
                  <a:pt x="17" y="105"/>
                </a:lnTo>
                <a:lnTo>
                  <a:pt x="18" y="106"/>
                </a:lnTo>
                <a:lnTo>
                  <a:pt x="18" y="105"/>
                </a:lnTo>
                <a:lnTo>
                  <a:pt x="19" y="105"/>
                </a:lnTo>
                <a:lnTo>
                  <a:pt x="21" y="104"/>
                </a:lnTo>
                <a:lnTo>
                  <a:pt x="22" y="104"/>
                </a:lnTo>
                <a:lnTo>
                  <a:pt x="23" y="104"/>
                </a:lnTo>
                <a:lnTo>
                  <a:pt x="21" y="104"/>
                </a:lnTo>
                <a:lnTo>
                  <a:pt x="20" y="105"/>
                </a:lnTo>
                <a:lnTo>
                  <a:pt x="18" y="106"/>
                </a:lnTo>
                <a:lnTo>
                  <a:pt x="17" y="107"/>
                </a:lnTo>
                <a:lnTo>
                  <a:pt x="16" y="107"/>
                </a:lnTo>
                <a:lnTo>
                  <a:pt x="16" y="108"/>
                </a:lnTo>
                <a:lnTo>
                  <a:pt x="18" y="108"/>
                </a:lnTo>
                <a:lnTo>
                  <a:pt x="14" y="108"/>
                </a:lnTo>
                <a:lnTo>
                  <a:pt x="14" y="109"/>
                </a:lnTo>
                <a:lnTo>
                  <a:pt x="15" y="110"/>
                </a:lnTo>
                <a:lnTo>
                  <a:pt x="16" y="110"/>
                </a:lnTo>
                <a:lnTo>
                  <a:pt x="17" y="110"/>
                </a:lnTo>
                <a:lnTo>
                  <a:pt x="16" y="110"/>
                </a:lnTo>
                <a:lnTo>
                  <a:pt x="16" y="111"/>
                </a:lnTo>
                <a:lnTo>
                  <a:pt x="16" y="112"/>
                </a:lnTo>
                <a:lnTo>
                  <a:pt x="17" y="111"/>
                </a:lnTo>
                <a:lnTo>
                  <a:pt x="18" y="111"/>
                </a:lnTo>
                <a:lnTo>
                  <a:pt x="18" y="110"/>
                </a:lnTo>
                <a:lnTo>
                  <a:pt x="20" y="110"/>
                </a:lnTo>
                <a:lnTo>
                  <a:pt x="22" y="110"/>
                </a:lnTo>
                <a:lnTo>
                  <a:pt x="23" y="109"/>
                </a:lnTo>
                <a:lnTo>
                  <a:pt x="25" y="109"/>
                </a:lnTo>
                <a:lnTo>
                  <a:pt x="20" y="110"/>
                </a:lnTo>
                <a:lnTo>
                  <a:pt x="18" y="111"/>
                </a:lnTo>
                <a:lnTo>
                  <a:pt x="17" y="112"/>
                </a:lnTo>
                <a:lnTo>
                  <a:pt x="17" y="113"/>
                </a:lnTo>
                <a:lnTo>
                  <a:pt x="18" y="113"/>
                </a:lnTo>
                <a:lnTo>
                  <a:pt x="19" y="113"/>
                </a:lnTo>
                <a:lnTo>
                  <a:pt x="18" y="113"/>
                </a:lnTo>
                <a:lnTo>
                  <a:pt x="17" y="113"/>
                </a:lnTo>
                <a:lnTo>
                  <a:pt x="16" y="112"/>
                </a:lnTo>
                <a:lnTo>
                  <a:pt x="15" y="112"/>
                </a:lnTo>
                <a:lnTo>
                  <a:pt x="15" y="111"/>
                </a:lnTo>
                <a:lnTo>
                  <a:pt x="14" y="111"/>
                </a:lnTo>
                <a:lnTo>
                  <a:pt x="13" y="111"/>
                </a:lnTo>
                <a:lnTo>
                  <a:pt x="13" y="112"/>
                </a:lnTo>
                <a:lnTo>
                  <a:pt x="12" y="112"/>
                </a:lnTo>
                <a:lnTo>
                  <a:pt x="12" y="113"/>
                </a:lnTo>
                <a:lnTo>
                  <a:pt x="11" y="113"/>
                </a:lnTo>
                <a:lnTo>
                  <a:pt x="11" y="112"/>
                </a:lnTo>
                <a:lnTo>
                  <a:pt x="12" y="111"/>
                </a:lnTo>
                <a:lnTo>
                  <a:pt x="9" y="110"/>
                </a:lnTo>
                <a:lnTo>
                  <a:pt x="9" y="111"/>
                </a:lnTo>
                <a:lnTo>
                  <a:pt x="10" y="111"/>
                </a:lnTo>
                <a:lnTo>
                  <a:pt x="9" y="111"/>
                </a:lnTo>
                <a:lnTo>
                  <a:pt x="10" y="111"/>
                </a:lnTo>
                <a:lnTo>
                  <a:pt x="10" y="112"/>
                </a:lnTo>
                <a:lnTo>
                  <a:pt x="9" y="111"/>
                </a:lnTo>
                <a:lnTo>
                  <a:pt x="9" y="112"/>
                </a:lnTo>
                <a:lnTo>
                  <a:pt x="10" y="112"/>
                </a:lnTo>
                <a:lnTo>
                  <a:pt x="9" y="113"/>
                </a:lnTo>
                <a:lnTo>
                  <a:pt x="9" y="114"/>
                </a:lnTo>
                <a:lnTo>
                  <a:pt x="8" y="115"/>
                </a:lnTo>
                <a:lnTo>
                  <a:pt x="9" y="116"/>
                </a:lnTo>
                <a:lnTo>
                  <a:pt x="10" y="117"/>
                </a:lnTo>
                <a:lnTo>
                  <a:pt x="10" y="118"/>
                </a:lnTo>
                <a:lnTo>
                  <a:pt x="11" y="119"/>
                </a:lnTo>
                <a:lnTo>
                  <a:pt x="12" y="119"/>
                </a:lnTo>
                <a:lnTo>
                  <a:pt x="12" y="120"/>
                </a:lnTo>
                <a:lnTo>
                  <a:pt x="14" y="120"/>
                </a:lnTo>
                <a:lnTo>
                  <a:pt x="15" y="120"/>
                </a:lnTo>
                <a:lnTo>
                  <a:pt x="15" y="121"/>
                </a:lnTo>
                <a:lnTo>
                  <a:pt x="16" y="122"/>
                </a:lnTo>
                <a:lnTo>
                  <a:pt x="17" y="122"/>
                </a:lnTo>
                <a:lnTo>
                  <a:pt x="18" y="122"/>
                </a:lnTo>
                <a:lnTo>
                  <a:pt x="20" y="123"/>
                </a:lnTo>
                <a:lnTo>
                  <a:pt x="21" y="123"/>
                </a:lnTo>
                <a:lnTo>
                  <a:pt x="21" y="124"/>
                </a:lnTo>
                <a:lnTo>
                  <a:pt x="23" y="124"/>
                </a:lnTo>
                <a:lnTo>
                  <a:pt x="24" y="124"/>
                </a:lnTo>
                <a:lnTo>
                  <a:pt x="25" y="124"/>
                </a:lnTo>
                <a:lnTo>
                  <a:pt x="25" y="123"/>
                </a:lnTo>
                <a:lnTo>
                  <a:pt x="26" y="123"/>
                </a:lnTo>
                <a:lnTo>
                  <a:pt x="25" y="123"/>
                </a:lnTo>
                <a:lnTo>
                  <a:pt x="25" y="124"/>
                </a:lnTo>
                <a:lnTo>
                  <a:pt x="26" y="124"/>
                </a:lnTo>
                <a:lnTo>
                  <a:pt x="26" y="125"/>
                </a:lnTo>
                <a:lnTo>
                  <a:pt x="27" y="124"/>
                </a:lnTo>
                <a:lnTo>
                  <a:pt x="28" y="124"/>
                </a:lnTo>
                <a:lnTo>
                  <a:pt x="29" y="124"/>
                </a:lnTo>
                <a:lnTo>
                  <a:pt x="26" y="125"/>
                </a:lnTo>
                <a:lnTo>
                  <a:pt x="25" y="125"/>
                </a:lnTo>
                <a:lnTo>
                  <a:pt x="25" y="126"/>
                </a:lnTo>
                <a:lnTo>
                  <a:pt x="24" y="126"/>
                </a:lnTo>
                <a:lnTo>
                  <a:pt x="24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8"/>
                </a:lnTo>
                <a:lnTo>
                  <a:pt x="28" y="127"/>
                </a:lnTo>
                <a:lnTo>
                  <a:pt x="27" y="127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6"/>
                </a:lnTo>
                <a:lnTo>
                  <a:pt x="27" y="127"/>
                </a:lnTo>
                <a:lnTo>
                  <a:pt x="28" y="127"/>
                </a:lnTo>
                <a:lnTo>
                  <a:pt x="28" y="126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9" y="126"/>
                </a:lnTo>
                <a:lnTo>
                  <a:pt x="31" y="126"/>
                </a:lnTo>
                <a:lnTo>
                  <a:pt x="30" y="126"/>
                </a:lnTo>
                <a:lnTo>
                  <a:pt x="28" y="127"/>
                </a:lnTo>
                <a:lnTo>
                  <a:pt x="29" y="127"/>
                </a:lnTo>
                <a:lnTo>
                  <a:pt x="29" y="128"/>
                </a:lnTo>
                <a:lnTo>
                  <a:pt x="30" y="127"/>
                </a:lnTo>
                <a:lnTo>
                  <a:pt x="31" y="127"/>
                </a:lnTo>
                <a:lnTo>
                  <a:pt x="30" y="128"/>
                </a:lnTo>
                <a:lnTo>
                  <a:pt x="31" y="128"/>
                </a:lnTo>
                <a:lnTo>
                  <a:pt x="31" y="127"/>
                </a:lnTo>
                <a:lnTo>
                  <a:pt x="32" y="127"/>
                </a:lnTo>
                <a:lnTo>
                  <a:pt x="33" y="127"/>
                </a:lnTo>
                <a:lnTo>
                  <a:pt x="33" y="128"/>
                </a:lnTo>
                <a:lnTo>
                  <a:pt x="32" y="128"/>
                </a:lnTo>
                <a:lnTo>
                  <a:pt x="32" y="127"/>
                </a:lnTo>
                <a:lnTo>
                  <a:pt x="31" y="128"/>
                </a:lnTo>
                <a:lnTo>
                  <a:pt x="31" y="129"/>
                </a:lnTo>
                <a:lnTo>
                  <a:pt x="32" y="129"/>
                </a:lnTo>
                <a:lnTo>
                  <a:pt x="32" y="128"/>
                </a:lnTo>
                <a:lnTo>
                  <a:pt x="33" y="128"/>
                </a:lnTo>
                <a:lnTo>
                  <a:pt x="34" y="128"/>
                </a:lnTo>
                <a:lnTo>
                  <a:pt x="35" y="128"/>
                </a:lnTo>
                <a:lnTo>
                  <a:pt x="36" y="128"/>
                </a:lnTo>
                <a:lnTo>
                  <a:pt x="37" y="128"/>
                </a:lnTo>
                <a:lnTo>
                  <a:pt x="38" y="129"/>
                </a:lnTo>
                <a:lnTo>
                  <a:pt x="39" y="128"/>
                </a:lnTo>
                <a:lnTo>
                  <a:pt x="40" y="128"/>
                </a:lnTo>
                <a:lnTo>
                  <a:pt x="41" y="128"/>
                </a:lnTo>
                <a:lnTo>
                  <a:pt x="41" y="127"/>
                </a:lnTo>
                <a:lnTo>
                  <a:pt x="41" y="128"/>
                </a:lnTo>
                <a:lnTo>
                  <a:pt x="41" y="127"/>
                </a:lnTo>
                <a:lnTo>
                  <a:pt x="44" y="127"/>
                </a:lnTo>
                <a:lnTo>
                  <a:pt x="45" y="127"/>
                </a:lnTo>
                <a:lnTo>
                  <a:pt x="45" y="126"/>
                </a:lnTo>
                <a:lnTo>
                  <a:pt x="46" y="126"/>
                </a:lnTo>
                <a:lnTo>
                  <a:pt x="46" y="125"/>
                </a:lnTo>
                <a:lnTo>
                  <a:pt x="47" y="126"/>
                </a:lnTo>
                <a:lnTo>
                  <a:pt x="46" y="126"/>
                </a:lnTo>
                <a:lnTo>
                  <a:pt x="46" y="127"/>
                </a:lnTo>
                <a:lnTo>
                  <a:pt x="47" y="127"/>
                </a:lnTo>
                <a:lnTo>
                  <a:pt x="48" y="127"/>
                </a:lnTo>
                <a:lnTo>
                  <a:pt x="48" y="126"/>
                </a:lnTo>
                <a:lnTo>
                  <a:pt x="49" y="127"/>
                </a:lnTo>
                <a:lnTo>
                  <a:pt x="49" y="126"/>
                </a:lnTo>
                <a:lnTo>
                  <a:pt x="50" y="125"/>
                </a:lnTo>
                <a:lnTo>
                  <a:pt x="49" y="125"/>
                </a:lnTo>
                <a:lnTo>
                  <a:pt x="50" y="125"/>
                </a:lnTo>
                <a:lnTo>
                  <a:pt x="51" y="124"/>
                </a:lnTo>
                <a:lnTo>
                  <a:pt x="52" y="124"/>
                </a:lnTo>
                <a:lnTo>
                  <a:pt x="53" y="124"/>
                </a:lnTo>
                <a:lnTo>
                  <a:pt x="53" y="123"/>
                </a:lnTo>
                <a:lnTo>
                  <a:pt x="54" y="123"/>
                </a:lnTo>
                <a:lnTo>
                  <a:pt x="54" y="122"/>
                </a:lnTo>
                <a:lnTo>
                  <a:pt x="54" y="123"/>
                </a:lnTo>
                <a:lnTo>
                  <a:pt x="55" y="122"/>
                </a:lnTo>
                <a:lnTo>
                  <a:pt x="56" y="122"/>
                </a:lnTo>
                <a:lnTo>
                  <a:pt x="56" y="121"/>
                </a:lnTo>
                <a:lnTo>
                  <a:pt x="56" y="120"/>
                </a:lnTo>
                <a:lnTo>
                  <a:pt x="58" y="120"/>
                </a:lnTo>
                <a:lnTo>
                  <a:pt x="60" y="119"/>
                </a:lnTo>
                <a:lnTo>
                  <a:pt x="60" y="118"/>
                </a:lnTo>
                <a:lnTo>
                  <a:pt x="59" y="118"/>
                </a:lnTo>
                <a:lnTo>
                  <a:pt x="60" y="118"/>
                </a:lnTo>
                <a:lnTo>
                  <a:pt x="63" y="116"/>
                </a:lnTo>
                <a:lnTo>
                  <a:pt x="64" y="116"/>
                </a:lnTo>
                <a:lnTo>
                  <a:pt x="63" y="116"/>
                </a:lnTo>
                <a:lnTo>
                  <a:pt x="61" y="116"/>
                </a:lnTo>
                <a:lnTo>
                  <a:pt x="62" y="116"/>
                </a:lnTo>
                <a:lnTo>
                  <a:pt x="64" y="116"/>
                </a:lnTo>
                <a:lnTo>
                  <a:pt x="64" y="115"/>
                </a:lnTo>
                <a:lnTo>
                  <a:pt x="62" y="115"/>
                </a:lnTo>
                <a:lnTo>
                  <a:pt x="63" y="116"/>
                </a:lnTo>
                <a:lnTo>
                  <a:pt x="62" y="116"/>
                </a:lnTo>
                <a:lnTo>
                  <a:pt x="61" y="115"/>
                </a:lnTo>
                <a:lnTo>
                  <a:pt x="64" y="115"/>
                </a:lnTo>
                <a:lnTo>
                  <a:pt x="65" y="115"/>
                </a:lnTo>
                <a:lnTo>
                  <a:pt x="66" y="114"/>
                </a:lnTo>
                <a:lnTo>
                  <a:pt x="67" y="114"/>
                </a:lnTo>
                <a:lnTo>
                  <a:pt x="66" y="114"/>
                </a:lnTo>
                <a:lnTo>
                  <a:pt x="67" y="114"/>
                </a:lnTo>
                <a:lnTo>
                  <a:pt x="66" y="113"/>
                </a:lnTo>
                <a:lnTo>
                  <a:pt x="65" y="114"/>
                </a:lnTo>
                <a:lnTo>
                  <a:pt x="65" y="113"/>
                </a:lnTo>
                <a:lnTo>
                  <a:pt x="64" y="113"/>
                </a:lnTo>
                <a:lnTo>
                  <a:pt x="65" y="112"/>
                </a:lnTo>
                <a:lnTo>
                  <a:pt x="65" y="113"/>
                </a:lnTo>
                <a:lnTo>
                  <a:pt x="66" y="113"/>
                </a:lnTo>
                <a:lnTo>
                  <a:pt x="66" y="112"/>
                </a:lnTo>
                <a:lnTo>
                  <a:pt x="67" y="112"/>
                </a:lnTo>
                <a:lnTo>
                  <a:pt x="68" y="112"/>
                </a:lnTo>
                <a:lnTo>
                  <a:pt x="69" y="112"/>
                </a:lnTo>
                <a:lnTo>
                  <a:pt x="69" y="111"/>
                </a:lnTo>
                <a:lnTo>
                  <a:pt x="70" y="111"/>
                </a:lnTo>
                <a:lnTo>
                  <a:pt x="71" y="111"/>
                </a:lnTo>
                <a:lnTo>
                  <a:pt x="70" y="111"/>
                </a:lnTo>
                <a:lnTo>
                  <a:pt x="71" y="111"/>
                </a:lnTo>
                <a:lnTo>
                  <a:pt x="71" y="110"/>
                </a:lnTo>
                <a:lnTo>
                  <a:pt x="71" y="111"/>
                </a:lnTo>
                <a:lnTo>
                  <a:pt x="71" y="110"/>
                </a:lnTo>
                <a:lnTo>
                  <a:pt x="70" y="110"/>
                </a:lnTo>
                <a:lnTo>
                  <a:pt x="70" y="109"/>
                </a:lnTo>
                <a:lnTo>
                  <a:pt x="68" y="108"/>
                </a:lnTo>
                <a:lnTo>
                  <a:pt x="69" y="108"/>
                </a:lnTo>
                <a:lnTo>
                  <a:pt x="70" y="108"/>
                </a:lnTo>
                <a:lnTo>
                  <a:pt x="70" y="109"/>
                </a:lnTo>
                <a:lnTo>
                  <a:pt x="71" y="109"/>
                </a:lnTo>
                <a:lnTo>
                  <a:pt x="72" y="110"/>
                </a:lnTo>
                <a:lnTo>
                  <a:pt x="72" y="109"/>
                </a:lnTo>
                <a:lnTo>
                  <a:pt x="72" y="110"/>
                </a:lnTo>
                <a:lnTo>
                  <a:pt x="73" y="110"/>
                </a:lnTo>
                <a:lnTo>
                  <a:pt x="73" y="111"/>
                </a:lnTo>
                <a:lnTo>
                  <a:pt x="72" y="111"/>
                </a:lnTo>
                <a:lnTo>
                  <a:pt x="73" y="111"/>
                </a:lnTo>
                <a:lnTo>
                  <a:pt x="74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0"/>
                </a:lnTo>
                <a:lnTo>
                  <a:pt x="77" y="110"/>
                </a:lnTo>
                <a:lnTo>
                  <a:pt x="78" y="109"/>
                </a:lnTo>
                <a:lnTo>
                  <a:pt x="78" y="110"/>
                </a:lnTo>
                <a:lnTo>
                  <a:pt x="77" y="110"/>
                </a:lnTo>
                <a:lnTo>
                  <a:pt x="79" y="110"/>
                </a:lnTo>
                <a:lnTo>
                  <a:pt x="78" y="109"/>
                </a:lnTo>
                <a:lnTo>
                  <a:pt x="79" y="109"/>
                </a:lnTo>
                <a:lnTo>
                  <a:pt x="79" y="108"/>
                </a:lnTo>
                <a:lnTo>
                  <a:pt x="79" y="109"/>
                </a:lnTo>
                <a:lnTo>
                  <a:pt x="79" y="110"/>
                </a:lnTo>
                <a:lnTo>
                  <a:pt x="79" y="109"/>
                </a:lnTo>
                <a:lnTo>
                  <a:pt x="79" y="108"/>
                </a:lnTo>
                <a:lnTo>
                  <a:pt x="80" y="108"/>
                </a:lnTo>
                <a:lnTo>
                  <a:pt x="80" y="109"/>
                </a:lnTo>
                <a:lnTo>
                  <a:pt x="80" y="108"/>
                </a:lnTo>
                <a:lnTo>
                  <a:pt x="80" y="107"/>
                </a:lnTo>
                <a:lnTo>
                  <a:pt x="81" y="106"/>
                </a:lnTo>
                <a:lnTo>
                  <a:pt x="81" y="105"/>
                </a:lnTo>
                <a:lnTo>
                  <a:pt x="82" y="106"/>
                </a:lnTo>
                <a:lnTo>
                  <a:pt x="83" y="105"/>
                </a:lnTo>
                <a:lnTo>
                  <a:pt x="83" y="104"/>
                </a:lnTo>
                <a:lnTo>
                  <a:pt x="82" y="104"/>
                </a:lnTo>
                <a:lnTo>
                  <a:pt x="82" y="103"/>
                </a:lnTo>
                <a:lnTo>
                  <a:pt x="83" y="103"/>
                </a:lnTo>
                <a:lnTo>
                  <a:pt x="82" y="103"/>
                </a:lnTo>
                <a:lnTo>
                  <a:pt x="82" y="102"/>
                </a:lnTo>
                <a:lnTo>
                  <a:pt x="81" y="102"/>
                </a:lnTo>
                <a:lnTo>
                  <a:pt x="80" y="102"/>
                </a:lnTo>
                <a:lnTo>
                  <a:pt x="79" y="100"/>
                </a:lnTo>
                <a:lnTo>
                  <a:pt x="80" y="100"/>
                </a:lnTo>
                <a:lnTo>
                  <a:pt x="81" y="101"/>
                </a:lnTo>
                <a:lnTo>
                  <a:pt x="81" y="100"/>
                </a:lnTo>
                <a:lnTo>
                  <a:pt x="81" y="99"/>
                </a:lnTo>
                <a:lnTo>
                  <a:pt x="81" y="98"/>
                </a:lnTo>
                <a:lnTo>
                  <a:pt x="80" y="98"/>
                </a:lnTo>
                <a:lnTo>
                  <a:pt x="79" y="98"/>
                </a:lnTo>
                <a:lnTo>
                  <a:pt x="79" y="97"/>
                </a:lnTo>
                <a:lnTo>
                  <a:pt x="80" y="97"/>
                </a:lnTo>
                <a:lnTo>
                  <a:pt x="81" y="97"/>
                </a:lnTo>
                <a:lnTo>
                  <a:pt x="82" y="98"/>
                </a:lnTo>
                <a:lnTo>
                  <a:pt x="81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2" y="101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4" y="98"/>
                </a:lnTo>
                <a:lnTo>
                  <a:pt x="83" y="98"/>
                </a:lnTo>
                <a:lnTo>
                  <a:pt x="83" y="97"/>
                </a:lnTo>
                <a:lnTo>
                  <a:pt x="83" y="96"/>
                </a:lnTo>
                <a:lnTo>
                  <a:pt x="82" y="96"/>
                </a:lnTo>
                <a:lnTo>
                  <a:pt x="82" y="95"/>
                </a:lnTo>
                <a:lnTo>
                  <a:pt x="83" y="95"/>
                </a:lnTo>
                <a:lnTo>
                  <a:pt x="82" y="95"/>
                </a:lnTo>
                <a:lnTo>
                  <a:pt x="83" y="94"/>
                </a:lnTo>
                <a:lnTo>
                  <a:pt x="84" y="94"/>
                </a:lnTo>
                <a:lnTo>
                  <a:pt x="85" y="94"/>
                </a:lnTo>
                <a:lnTo>
                  <a:pt x="86" y="94"/>
                </a:lnTo>
                <a:lnTo>
                  <a:pt x="87" y="94"/>
                </a:lnTo>
                <a:lnTo>
                  <a:pt x="87" y="95"/>
                </a:lnTo>
                <a:lnTo>
                  <a:pt x="86" y="96"/>
                </a:lnTo>
                <a:lnTo>
                  <a:pt x="86" y="97"/>
                </a:lnTo>
                <a:lnTo>
                  <a:pt x="86" y="96"/>
                </a:lnTo>
                <a:lnTo>
                  <a:pt x="85" y="95"/>
                </a:lnTo>
                <a:lnTo>
                  <a:pt x="84" y="96"/>
                </a:lnTo>
                <a:lnTo>
                  <a:pt x="84" y="97"/>
                </a:lnTo>
                <a:lnTo>
                  <a:pt x="84" y="98"/>
                </a:lnTo>
                <a:lnTo>
                  <a:pt x="85" y="99"/>
                </a:lnTo>
                <a:lnTo>
                  <a:pt x="85" y="100"/>
                </a:lnTo>
                <a:lnTo>
                  <a:pt x="85" y="101"/>
                </a:lnTo>
                <a:lnTo>
                  <a:pt x="86" y="101"/>
                </a:lnTo>
                <a:lnTo>
                  <a:pt x="86" y="102"/>
                </a:lnTo>
                <a:lnTo>
                  <a:pt x="85" y="102"/>
                </a:lnTo>
                <a:lnTo>
                  <a:pt x="85" y="101"/>
                </a:lnTo>
                <a:lnTo>
                  <a:pt x="84" y="103"/>
                </a:lnTo>
                <a:lnTo>
                  <a:pt x="85" y="103"/>
                </a:lnTo>
                <a:lnTo>
                  <a:pt x="85" y="104"/>
                </a:lnTo>
                <a:lnTo>
                  <a:pt x="85" y="105"/>
                </a:lnTo>
                <a:lnTo>
                  <a:pt x="86" y="105"/>
                </a:lnTo>
                <a:lnTo>
                  <a:pt x="86" y="104"/>
                </a:lnTo>
                <a:lnTo>
                  <a:pt x="87" y="104"/>
                </a:lnTo>
                <a:lnTo>
                  <a:pt x="87" y="105"/>
                </a:lnTo>
                <a:lnTo>
                  <a:pt x="86" y="106"/>
                </a:lnTo>
                <a:lnTo>
                  <a:pt x="87" y="106"/>
                </a:lnTo>
                <a:lnTo>
                  <a:pt x="87" y="107"/>
                </a:lnTo>
                <a:lnTo>
                  <a:pt x="87" y="108"/>
                </a:lnTo>
                <a:lnTo>
                  <a:pt x="88" y="107"/>
                </a:lnTo>
                <a:lnTo>
                  <a:pt x="89" y="107"/>
                </a:lnTo>
                <a:lnTo>
                  <a:pt x="89" y="108"/>
                </a:lnTo>
                <a:lnTo>
                  <a:pt x="89" y="107"/>
                </a:lnTo>
                <a:lnTo>
                  <a:pt x="90" y="107"/>
                </a:lnTo>
                <a:lnTo>
                  <a:pt x="91" y="108"/>
                </a:lnTo>
                <a:lnTo>
                  <a:pt x="92" y="108"/>
                </a:lnTo>
                <a:lnTo>
                  <a:pt x="91" y="107"/>
                </a:lnTo>
                <a:lnTo>
                  <a:pt x="92" y="107"/>
                </a:lnTo>
                <a:lnTo>
                  <a:pt x="92" y="108"/>
                </a:lnTo>
                <a:lnTo>
                  <a:pt x="92" y="107"/>
                </a:lnTo>
                <a:lnTo>
                  <a:pt x="93" y="107"/>
                </a:lnTo>
                <a:lnTo>
                  <a:pt x="93" y="108"/>
                </a:lnTo>
                <a:lnTo>
                  <a:pt x="95" y="108"/>
                </a:lnTo>
                <a:lnTo>
                  <a:pt x="96" y="109"/>
                </a:lnTo>
                <a:lnTo>
                  <a:pt x="96" y="110"/>
                </a:lnTo>
                <a:lnTo>
                  <a:pt x="97" y="110"/>
                </a:lnTo>
                <a:lnTo>
                  <a:pt x="96" y="110"/>
                </a:lnTo>
                <a:lnTo>
                  <a:pt x="96" y="112"/>
                </a:lnTo>
                <a:lnTo>
                  <a:pt x="97" y="112"/>
                </a:lnTo>
                <a:lnTo>
                  <a:pt x="98" y="112"/>
                </a:lnTo>
                <a:lnTo>
                  <a:pt x="99" y="112"/>
                </a:lnTo>
                <a:lnTo>
                  <a:pt x="100" y="111"/>
                </a:lnTo>
                <a:lnTo>
                  <a:pt x="100" y="110"/>
                </a:lnTo>
                <a:lnTo>
                  <a:pt x="101" y="109"/>
                </a:lnTo>
                <a:lnTo>
                  <a:pt x="101" y="108"/>
                </a:lnTo>
                <a:lnTo>
                  <a:pt x="101" y="107"/>
                </a:lnTo>
                <a:lnTo>
                  <a:pt x="102" y="106"/>
                </a:lnTo>
                <a:lnTo>
                  <a:pt x="102" y="105"/>
                </a:lnTo>
                <a:lnTo>
                  <a:pt x="101" y="100"/>
                </a:lnTo>
                <a:lnTo>
                  <a:pt x="100" y="99"/>
                </a:lnTo>
                <a:lnTo>
                  <a:pt x="101" y="99"/>
                </a:lnTo>
                <a:lnTo>
                  <a:pt x="103" y="98"/>
                </a:lnTo>
                <a:lnTo>
                  <a:pt x="104" y="97"/>
                </a:lnTo>
                <a:lnTo>
                  <a:pt x="103" y="96"/>
                </a:lnTo>
                <a:lnTo>
                  <a:pt x="102" y="95"/>
                </a:lnTo>
                <a:lnTo>
                  <a:pt x="104" y="94"/>
                </a:lnTo>
                <a:lnTo>
                  <a:pt x="106" y="94"/>
                </a:lnTo>
                <a:lnTo>
                  <a:pt x="107" y="94"/>
                </a:lnTo>
                <a:lnTo>
                  <a:pt x="110" y="92"/>
                </a:lnTo>
                <a:lnTo>
                  <a:pt x="111" y="91"/>
                </a:lnTo>
                <a:lnTo>
                  <a:pt x="112" y="91"/>
                </a:lnTo>
                <a:lnTo>
                  <a:pt x="112" y="90"/>
                </a:lnTo>
                <a:lnTo>
                  <a:pt x="113" y="89"/>
                </a:lnTo>
                <a:lnTo>
                  <a:pt x="113" y="88"/>
                </a:lnTo>
                <a:lnTo>
                  <a:pt x="112" y="87"/>
                </a:lnTo>
                <a:lnTo>
                  <a:pt x="112" y="86"/>
                </a:lnTo>
                <a:lnTo>
                  <a:pt x="114" y="85"/>
                </a:lnTo>
                <a:lnTo>
                  <a:pt x="114" y="83"/>
                </a:lnTo>
                <a:lnTo>
                  <a:pt x="114" y="82"/>
                </a:lnTo>
                <a:lnTo>
                  <a:pt x="113" y="81"/>
                </a:lnTo>
                <a:lnTo>
                  <a:pt x="113" y="80"/>
                </a:lnTo>
                <a:lnTo>
                  <a:pt x="112" y="80"/>
                </a:lnTo>
                <a:lnTo>
                  <a:pt x="111" y="79"/>
                </a:lnTo>
                <a:lnTo>
                  <a:pt x="111" y="78"/>
                </a:lnTo>
                <a:lnTo>
                  <a:pt x="110" y="77"/>
                </a:lnTo>
                <a:lnTo>
                  <a:pt x="110" y="76"/>
                </a:lnTo>
                <a:lnTo>
                  <a:pt x="109" y="75"/>
                </a:lnTo>
                <a:lnTo>
                  <a:pt x="108" y="73"/>
                </a:lnTo>
                <a:lnTo>
                  <a:pt x="109" y="73"/>
                </a:lnTo>
                <a:lnTo>
                  <a:pt x="111" y="73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0"/>
                </a:lnTo>
                <a:lnTo>
                  <a:pt x="117" y="69"/>
                </a:lnTo>
                <a:lnTo>
                  <a:pt x="117" y="68"/>
                </a:lnTo>
                <a:lnTo>
                  <a:pt x="118" y="67"/>
                </a:lnTo>
                <a:lnTo>
                  <a:pt x="113" y="63"/>
                </a:lnTo>
                <a:lnTo>
                  <a:pt x="111" y="63"/>
                </a:lnTo>
                <a:lnTo>
                  <a:pt x="110" y="62"/>
                </a:lnTo>
                <a:lnTo>
                  <a:pt x="107" y="60"/>
                </a:lnTo>
                <a:lnTo>
                  <a:pt x="107" y="58"/>
                </a:lnTo>
                <a:lnTo>
                  <a:pt x="109" y="50"/>
                </a:lnTo>
                <a:lnTo>
                  <a:pt x="109" y="49"/>
                </a:lnTo>
                <a:lnTo>
                  <a:pt x="108" y="49"/>
                </a:lnTo>
                <a:lnTo>
                  <a:pt x="108" y="48"/>
                </a:lnTo>
                <a:lnTo>
                  <a:pt x="106" y="45"/>
                </a:lnTo>
                <a:lnTo>
                  <a:pt x="106" y="44"/>
                </a:lnTo>
                <a:lnTo>
                  <a:pt x="105" y="44"/>
                </a:lnTo>
                <a:lnTo>
                  <a:pt x="106" y="41"/>
                </a:lnTo>
                <a:lnTo>
                  <a:pt x="106" y="39"/>
                </a:lnTo>
                <a:lnTo>
                  <a:pt x="106" y="38"/>
                </a:lnTo>
                <a:lnTo>
                  <a:pt x="107" y="37"/>
                </a:lnTo>
                <a:lnTo>
                  <a:pt x="107" y="36"/>
                </a:lnTo>
                <a:lnTo>
                  <a:pt x="106" y="34"/>
                </a:lnTo>
                <a:lnTo>
                  <a:pt x="104" y="32"/>
                </a:lnTo>
                <a:lnTo>
                  <a:pt x="108" y="28"/>
                </a:lnTo>
                <a:lnTo>
                  <a:pt x="107" y="26"/>
                </a:lnTo>
                <a:lnTo>
                  <a:pt x="109" y="25"/>
                </a:lnTo>
                <a:lnTo>
                  <a:pt x="110" y="23"/>
                </a:lnTo>
                <a:lnTo>
                  <a:pt x="112" y="21"/>
                </a:lnTo>
                <a:lnTo>
                  <a:pt x="115" y="19"/>
                </a:lnTo>
                <a:lnTo>
                  <a:pt x="118" y="18"/>
                </a:lnTo>
                <a:lnTo>
                  <a:pt x="119" y="17"/>
                </a:lnTo>
                <a:lnTo>
                  <a:pt x="123" y="17"/>
                </a:lnTo>
                <a:lnTo>
                  <a:pt x="134" y="18"/>
                </a:lnTo>
                <a:lnTo>
                  <a:pt x="135" y="18"/>
                </a:lnTo>
                <a:lnTo>
                  <a:pt x="135" y="17"/>
                </a:lnTo>
                <a:lnTo>
                  <a:pt x="137" y="15"/>
                </a:lnTo>
                <a:lnTo>
                  <a:pt x="13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4" name="Freeform 1815"/>
          <xdr:cNvSpPr>
            <a:spLocks/>
          </xdr:cNvSpPr>
        </xdr:nvSpPr>
        <xdr:spPr bwMode="auto">
          <a:xfrm>
            <a:off x="839" y="64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5" name="Freeform 1816"/>
          <xdr:cNvSpPr>
            <a:spLocks/>
          </xdr:cNvSpPr>
        </xdr:nvSpPr>
        <xdr:spPr bwMode="auto">
          <a:xfrm>
            <a:off x="840" y="6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6" name="Rectangle 1817"/>
          <xdr:cNvSpPr>
            <a:spLocks noChangeArrowheads="1"/>
          </xdr:cNvSpPr>
        </xdr:nvSpPr>
        <xdr:spPr bwMode="auto">
          <a:xfrm>
            <a:off x="839" y="647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7" name="Freeform 1818"/>
          <xdr:cNvSpPr>
            <a:spLocks/>
          </xdr:cNvSpPr>
        </xdr:nvSpPr>
        <xdr:spPr bwMode="auto">
          <a:xfrm>
            <a:off x="838" y="64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8" name="Freeform 1819"/>
          <xdr:cNvSpPr>
            <a:spLocks/>
          </xdr:cNvSpPr>
        </xdr:nvSpPr>
        <xdr:spPr bwMode="auto">
          <a:xfrm>
            <a:off x="824" y="55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9" name="Freeform 1820"/>
          <xdr:cNvSpPr>
            <a:spLocks/>
          </xdr:cNvSpPr>
        </xdr:nvSpPr>
        <xdr:spPr bwMode="auto">
          <a:xfrm>
            <a:off x="811" y="562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0" name="Freeform 1821"/>
          <xdr:cNvSpPr>
            <a:spLocks/>
          </xdr:cNvSpPr>
        </xdr:nvSpPr>
        <xdr:spPr bwMode="auto">
          <a:xfrm>
            <a:off x="822" y="55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1" name="Freeform 1822"/>
          <xdr:cNvSpPr>
            <a:spLocks/>
          </xdr:cNvSpPr>
        </xdr:nvSpPr>
        <xdr:spPr bwMode="auto">
          <a:xfrm>
            <a:off x="811" y="562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1 h 1"/>
              <a:gd name="T14" fmla="*/ 1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2" name="Freeform 1823"/>
          <xdr:cNvSpPr>
            <a:spLocks/>
          </xdr:cNvSpPr>
        </xdr:nvSpPr>
        <xdr:spPr bwMode="auto">
          <a:xfrm>
            <a:off x="754" y="5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3" name="Freeform 1824"/>
          <xdr:cNvSpPr>
            <a:spLocks/>
          </xdr:cNvSpPr>
        </xdr:nvSpPr>
        <xdr:spPr bwMode="auto">
          <a:xfrm>
            <a:off x="751" y="5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4" name="Freeform 1825"/>
          <xdr:cNvSpPr>
            <a:spLocks/>
          </xdr:cNvSpPr>
        </xdr:nvSpPr>
        <xdr:spPr bwMode="auto">
          <a:xfrm>
            <a:off x="757" y="588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1 w 1"/>
              <a:gd name="T11" fmla="*/ 1 h 1"/>
              <a:gd name="T12" fmla="*/ 0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5" name="Freeform 1826"/>
          <xdr:cNvSpPr>
            <a:spLocks/>
          </xdr:cNvSpPr>
        </xdr:nvSpPr>
        <xdr:spPr bwMode="auto">
          <a:xfrm>
            <a:off x="756" y="58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6" name="Freeform 1827"/>
          <xdr:cNvSpPr>
            <a:spLocks/>
          </xdr:cNvSpPr>
        </xdr:nvSpPr>
        <xdr:spPr bwMode="auto">
          <a:xfrm>
            <a:off x="767" y="582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7" name="Freeform 1828"/>
          <xdr:cNvSpPr>
            <a:spLocks/>
          </xdr:cNvSpPr>
        </xdr:nvSpPr>
        <xdr:spPr bwMode="auto">
          <a:xfrm>
            <a:off x="768" y="581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8" name="Freeform 1829"/>
          <xdr:cNvSpPr>
            <a:spLocks/>
          </xdr:cNvSpPr>
        </xdr:nvSpPr>
        <xdr:spPr bwMode="auto">
          <a:xfrm>
            <a:off x="769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9" name="Freeform 1830"/>
          <xdr:cNvSpPr>
            <a:spLocks/>
          </xdr:cNvSpPr>
        </xdr:nvSpPr>
        <xdr:spPr bwMode="auto">
          <a:xfrm>
            <a:off x="771" y="58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0" name="Freeform 1831"/>
          <xdr:cNvSpPr>
            <a:spLocks/>
          </xdr:cNvSpPr>
        </xdr:nvSpPr>
        <xdr:spPr bwMode="auto">
          <a:xfrm>
            <a:off x="772" y="57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1" name="Freeform 1832"/>
          <xdr:cNvSpPr>
            <a:spLocks/>
          </xdr:cNvSpPr>
        </xdr:nvSpPr>
        <xdr:spPr bwMode="auto">
          <a:xfrm>
            <a:off x="758" y="587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2" name="Freeform 1833"/>
          <xdr:cNvSpPr>
            <a:spLocks/>
          </xdr:cNvSpPr>
        </xdr:nvSpPr>
        <xdr:spPr bwMode="auto">
          <a:xfrm>
            <a:off x="777" y="577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2 h 2"/>
              <a:gd name="T8" fmla="*/ 2 w 3"/>
              <a:gd name="T9" fmla="*/ 2 h 2"/>
              <a:gd name="T10" fmla="*/ 2 w 3"/>
              <a:gd name="T11" fmla="*/ 2 h 2"/>
              <a:gd name="T12" fmla="*/ 1 w 3"/>
              <a:gd name="T13" fmla="*/ 1 h 2"/>
              <a:gd name="T14" fmla="*/ 0 w 3"/>
              <a:gd name="T15" fmla="*/ 1 h 2"/>
              <a:gd name="T16" fmla="*/ 1 w 3"/>
              <a:gd name="T17" fmla="*/ 1 h 2"/>
              <a:gd name="T18" fmla="*/ 0 w 3"/>
              <a:gd name="T19" fmla="*/ 1 h 2"/>
              <a:gd name="T20" fmla="*/ 0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2 w 3"/>
              <a:gd name="T27" fmla="*/ 1 h 2"/>
              <a:gd name="T28" fmla="*/ 2 w 3"/>
              <a:gd name="T29" fmla="*/ 0 h 2"/>
              <a:gd name="T30" fmla="*/ 3 w 3"/>
              <a:gd name="T31" fmla="*/ 0 h 2"/>
              <a:gd name="T32" fmla="*/ 3 w 3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3" name="Freeform 1834"/>
          <xdr:cNvSpPr>
            <a:spLocks/>
          </xdr:cNvSpPr>
        </xdr:nvSpPr>
        <xdr:spPr bwMode="auto">
          <a:xfrm>
            <a:off x="791" y="573"/>
            <a:ext cx="3" cy="1"/>
          </a:xfrm>
          <a:custGeom>
            <a:avLst/>
            <a:gdLst>
              <a:gd name="T0" fmla="*/ 3 w 3"/>
              <a:gd name="T1" fmla="*/ 0 h 1"/>
              <a:gd name="T2" fmla="*/ 3 w 3"/>
              <a:gd name="T3" fmla="*/ 1 h 1"/>
              <a:gd name="T4" fmla="*/ 3 w 3"/>
              <a:gd name="T5" fmla="*/ 1 h 1"/>
              <a:gd name="T6" fmla="*/ 1 w 3"/>
              <a:gd name="T7" fmla="*/ 1 h 1"/>
              <a:gd name="T8" fmla="*/ 0 w 3"/>
              <a:gd name="T9" fmla="*/ 1 h 1"/>
              <a:gd name="T10" fmla="*/ 0 w 3"/>
              <a:gd name="T11" fmla="*/ 0 h 1"/>
              <a:gd name="T12" fmla="*/ 0 w 3"/>
              <a:gd name="T13" fmla="*/ 0 h 1"/>
              <a:gd name="T14" fmla="*/ 0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0 h 1"/>
              <a:gd name="T24" fmla="*/ 3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4" name="Freeform 1835"/>
          <xdr:cNvSpPr>
            <a:spLocks/>
          </xdr:cNvSpPr>
        </xdr:nvSpPr>
        <xdr:spPr bwMode="auto">
          <a:xfrm>
            <a:off x="798" y="570"/>
            <a:ext cx="2" cy="2"/>
          </a:xfrm>
          <a:custGeom>
            <a:avLst/>
            <a:gdLst>
              <a:gd name="T0" fmla="*/ 2 w 2"/>
              <a:gd name="T1" fmla="*/ 2 h 2"/>
              <a:gd name="T2" fmla="*/ 1 w 2"/>
              <a:gd name="T3" fmla="*/ 2 h 2"/>
              <a:gd name="T4" fmla="*/ 0 w 2"/>
              <a:gd name="T5" fmla="*/ 1 h 2"/>
              <a:gd name="T6" fmla="*/ 1 w 2"/>
              <a:gd name="T7" fmla="*/ 0 h 2"/>
              <a:gd name="T8" fmla="*/ 1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2">
                <a:moveTo>
                  <a:pt x="2" y="2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5" name="Freeform 1836"/>
          <xdr:cNvSpPr>
            <a:spLocks/>
          </xdr:cNvSpPr>
        </xdr:nvSpPr>
        <xdr:spPr bwMode="auto">
          <a:xfrm>
            <a:off x="802" y="568"/>
            <a:ext cx="4" cy="1"/>
          </a:xfrm>
          <a:custGeom>
            <a:avLst/>
            <a:gdLst>
              <a:gd name="T0" fmla="*/ 4 w 4"/>
              <a:gd name="T1" fmla="*/ 0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1 w 4"/>
              <a:gd name="T9" fmla="*/ 1 h 1"/>
              <a:gd name="T10" fmla="*/ 1 w 4"/>
              <a:gd name="T11" fmla="*/ 1 h 1"/>
              <a:gd name="T12" fmla="*/ 1 w 4"/>
              <a:gd name="T13" fmla="*/ 1 h 1"/>
              <a:gd name="T14" fmla="*/ 1 w 4"/>
              <a:gd name="T15" fmla="*/ 1 h 1"/>
              <a:gd name="T16" fmla="*/ 0 w 4"/>
              <a:gd name="T17" fmla="*/ 1 h 1"/>
              <a:gd name="T18" fmla="*/ 1 w 4"/>
              <a:gd name="T19" fmla="*/ 0 h 1"/>
              <a:gd name="T20" fmla="*/ 1 w 4"/>
              <a:gd name="T21" fmla="*/ 0 h 1"/>
              <a:gd name="T22" fmla="*/ 1 w 4"/>
              <a:gd name="T23" fmla="*/ 0 h 1"/>
              <a:gd name="T24" fmla="*/ 2 w 4"/>
              <a:gd name="T25" fmla="*/ 0 h 1"/>
              <a:gd name="T26" fmla="*/ 3 w 4"/>
              <a:gd name="T27" fmla="*/ 0 h 1"/>
              <a:gd name="T28" fmla="*/ 3 w 4"/>
              <a:gd name="T29" fmla="*/ 0 h 1"/>
              <a:gd name="T30" fmla="*/ 4 w 4"/>
              <a:gd name="T31" fmla="*/ 0 h 1"/>
              <a:gd name="T32" fmla="*/ 4 w 4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4" h="1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6" name="Freeform 1837"/>
          <xdr:cNvSpPr>
            <a:spLocks/>
          </xdr:cNvSpPr>
        </xdr:nvSpPr>
        <xdr:spPr bwMode="auto">
          <a:xfrm>
            <a:off x="786" y="573"/>
            <a:ext cx="5" cy="3"/>
          </a:xfrm>
          <a:custGeom>
            <a:avLst/>
            <a:gdLst>
              <a:gd name="T0" fmla="*/ 4 w 5"/>
              <a:gd name="T1" fmla="*/ 0 h 3"/>
              <a:gd name="T2" fmla="*/ 4 w 5"/>
              <a:gd name="T3" fmla="*/ 0 h 3"/>
              <a:gd name="T4" fmla="*/ 5 w 5"/>
              <a:gd name="T5" fmla="*/ 0 h 3"/>
              <a:gd name="T6" fmla="*/ 4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2 h 3"/>
              <a:gd name="T14" fmla="*/ 5 w 5"/>
              <a:gd name="T15" fmla="*/ 2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3 h 3"/>
              <a:gd name="T26" fmla="*/ 1 w 5"/>
              <a:gd name="T27" fmla="*/ 2 h 3"/>
              <a:gd name="T28" fmla="*/ 0 w 5"/>
              <a:gd name="T29" fmla="*/ 2 h 3"/>
              <a:gd name="T30" fmla="*/ 0 w 5"/>
              <a:gd name="T31" fmla="*/ 2 h 3"/>
              <a:gd name="T32" fmla="*/ 1 w 5"/>
              <a:gd name="T33" fmla="*/ 1 h 3"/>
              <a:gd name="T34" fmla="*/ 1 w 5"/>
              <a:gd name="T35" fmla="*/ 1 h 3"/>
              <a:gd name="T36" fmla="*/ 1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1 w 5"/>
              <a:gd name="T43" fmla="*/ 1 h 3"/>
              <a:gd name="T44" fmla="*/ 2 w 5"/>
              <a:gd name="T45" fmla="*/ 0 h 3"/>
              <a:gd name="T46" fmla="*/ 2 w 5"/>
              <a:gd name="T47" fmla="*/ 0 h 3"/>
              <a:gd name="T48" fmla="*/ 2 w 5"/>
              <a:gd name="T49" fmla="*/ 1 h 3"/>
              <a:gd name="T50" fmla="*/ 3 w 5"/>
              <a:gd name="T51" fmla="*/ 1 h 3"/>
              <a:gd name="T52" fmla="*/ 3 w 5"/>
              <a:gd name="T53" fmla="*/ 1 h 3"/>
              <a:gd name="T54" fmla="*/ 3 w 5"/>
              <a:gd name="T55" fmla="*/ 1 h 3"/>
              <a:gd name="T56" fmla="*/ 3 w 5"/>
              <a:gd name="T57" fmla="*/ 1 h 3"/>
              <a:gd name="T58" fmla="*/ 3 w 5"/>
              <a:gd name="T59" fmla="*/ 1 h 3"/>
              <a:gd name="T60" fmla="*/ 4 w 5"/>
              <a:gd name="T61" fmla="*/ 0 h 3"/>
              <a:gd name="T62" fmla="*/ 3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5" h="3">
                <a:moveTo>
                  <a:pt x="4" y="0"/>
                </a:moveTo>
                <a:lnTo>
                  <a:pt x="4" y="0"/>
                </a:lnTo>
                <a:lnTo>
                  <a:pt x="5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7" name="Freeform 1838"/>
          <xdr:cNvSpPr>
            <a:spLocks/>
          </xdr:cNvSpPr>
        </xdr:nvSpPr>
        <xdr:spPr bwMode="auto">
          <a:xfrm>
            <a:off x="795" y="570"/>
            <a:ext cx="3" cy="2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0 w 3"/>
              <a:gd name="T5" fmla="*/ 2 h 2"/>
              <a:gd name="T6" fmla="*/ 2 w 3"/>
              <a:gd name="T7" fmla="*/ 0 h 2"/>
              <a:gd name="T8" fmla="*/ 2 w 3"/>
              <a:gd name="T9" fmla="*/ 0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8" name="Freeform 1839"/>
          <xdr:cNvSpPr>
            <a:spLocks/>
          </xdr:cNvSpPr>
        </xdr:nvSpPr>
        <xdr:spPr bwMode="auto">
          <a:xfrm>
            <a:off x="800" y="569"/>
            <a:ext cx="4" cy="3"/>
          </a:xfrm>
          <a:custGeom>
            <a:avLst/>
            <a:gdLst>
              <a:gd name="T0" fmla="*/ 4 w 4"/>
              <a:gd name="T1" fmla="*/ 2 h 3"/>
              <a:gd name="T2" fmla="*/ 3 w 4"/>
              <a:gd name="T3" fmla="*/ 3 h 3"/>
              <a:gd name="T4" fmla="*/ 1 w 4"/>
              <a:gd name="T5" fmla="*/ 3 h 3"/>
              <a:gd name="T6" fmla="*/ 0 w 4"/>
              <a:gd name="T7" fmla="*/ 1 h 3"/>
              <a:gd name="T8" fmla="*/ 0 w 4"/>
              <a:gd name="T9" fmla="*/ 1 h 3"/>
              <a:gd name="T10" fmla="*/ 0 w 4"/>
              <a:gd name="T11" fmla="*/ 1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2 h 3"/>
              <a:gd name="T20" fmla="*/ 2 w 4"/>
              <a:gd name="T21" fmla="*/ 1 h 3"/>
              <a:gd name="T22" fmla="*/ 2 w 4"/>
              <a:gd name="T23" fmla="*/ 1 h 3"/>
              <a:gd name="T24" fmla="*/ 2 w 4"/>
              <a:gd name="T25" fmla="*/ 0 h 3"/>
              <a:gd name="T26" fmla="*/ 3 w 4"/>
              <a:gd name="T27" fmla="*/ 1 h 3"/>
              <a:gd name="T28" fmla="*/ 3 w 4"/>
              <a:gd name="T29" fmla="*/ 1 h 3"/>
              <a:gd name="T30" fmla="*/ 4 w 4"/>
              <a:gd name="T31" fmla="*/ 2 h 3"/>
              <a:gd name="T32" fmla="*/ 4 w 4"/>
              <a:gd name="T33" fmla="*/ 2 h 3"/>
              <a:gd name="T34" fmla="*/ 4 w 4"/>
              <a:gd name="T35" fmla="*/ 2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4" h="3">
                <a:moveTo>
                  <a:pt x="4" y="2"/>
                </a:moveTo>
                <a:lnTo>
                  <a:pt x="3" y="3"/>
                </a:lnTo>
                <a:lnTo>
                  <a:pt x="1" y="3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9" name="Freeform 1840"/>
          <xdr:cNvSpPr>
            <a:spLocks/>
          </xdr:cNvSpPr>
        </xdr:nvSpPr>
        <xdr:spPr bwMode="auto">
          <a:xfrm>
            <a:off x="792" y="566"/>
            <a:ext cx="6" cy="3"/>
          </a:xfrm>
          <a:custGeom>
            <a:avLst/>
            <a:gdLst>
              <a:gd name="T0" fmla="*/ 6 w 6"/>
              <a:gd name="T1" fmla="*/ 2 h 3"/>
              <a:gd name="T2" fmla="*/ 6 w 6"/>
              <a:gd name="T3" fmla="*/ 2 h 3"/>
              <a:gd name="T4" fmla="*/ 6 w 6"/>
              <a:gd name="T5" fmla="*/ 2 h 3"/>
              <a:gd name="T6" fmla="*/ 6 w 6"/>
              <a:gd name="T7" fmla="*/ 2 h 3"/>
              <a:gd name="T8" fmla="*/ 5 w 6"/>
              <a:gd name="T9" fmla="*/ 3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3 w 6"/>
              <a:gd name="T21" fmla="*/ 2 h 3"/>
              <a:gd name="T22" fmla="*/ 3 w 6"/>
              <a:gd name="T23" fmla="*/ 3 h 3"/>
              <a:gd name="T24" fmla="*/ 3 w 6"/>
              <a:gd name="T25" fmla="*/ 2 h 3"/>
              <a:gd name="T26" fmla="*/ 3 w 6"/>
              <a:gd name="T27" fmla="*/ 2 h 3"/>
              <a:gd name="T28" fmla="*/ 2 w 6"/>
              <a:gd name="T29" fmla="*/ 2 h 3"/>
              <a:gd name="T30" fmla="*/ 1 w 6"/>
              <a:gd name="T31" fmla="*/ 2 h 3"/>
              <a:gd name="T32" fmla="*/ 1 w 6"/>
              <a:gd name="T33" fmla="*/ 2 h 3"/>
              <a:gd name="T34" fmla="*/ 0 w 6"/>
              <a:gd name="T35" fmla="*/ 2 h 3"/>
              <a:gd name="T36" fmla="*/ 0 w 6"/>
              <a:gd name="T37" fmla="*/ 1 h 3"/>
              <a:gd name="T38" fmla="*/ 0 w 6"/>
              <a:gd name="T39" fmla="*/ 1 h 3"/>
              <a:gd name="T40" fmla="*/ 1 w 6"/>
              <a:gd name="T41" fmla="*/ 1 h 3"/>
              <a:gd name="T42" fmla="*/ 2 w 6"/>
              <a:gd name="T43" fmla="*/ 1 h 3"/>
              <a:gd name="T44" fmla="*/ 2 w 6"/>
              <a:gd name="T45" fmla="*/ 1 h 3"/>
              <a:gd name="T46" fmla="*/ 3 w 6"/>
              <a:gd name="T47" fmla="*/ 0 h 3"/>
              <a:gd name="T48" fmla="*/ 5 w 6"/>
              <a:gd name="T49" fmla="*/ 0 h 3"/>
              <a:gd name="T50" fmla="*/ 5 w 6"/>
              <a:gd name="T51" fmla="*/ 1 h 3"/>
              <a:gd name="T52" fmla="*/ 6 w 6"/>
              <a:gd name="T53" fmla="*/ 1 h 3"/>
              <a:gd name="T54" fmla="*/ 6 w 6"/>
              <a:gd name="T55" fmla="*/ 1 h 3"/>
              <a:gd name="T56" fmla="*/ 6 w 6"/>
              <a:gd name="T57" fmla="*/ 2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3">
                <a:moveTo>
                  <a:pt x="6" y="2"/>
                </a:move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3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0" name="Freeform 1841"/>
          <xdr:cNvSpPr>
            <a:spLocks/>
          </xdr:cNvSpPr>
        </xdr:nvSpPr>
        <xdr:spPr bwMode="auto">
          <a:xfrm>
            <a:off x="800" y="560"/>
            <a:ext cx="8" cy="2"/>
          </a:xfrm>
          <a:custGeom>
            <a:avLst/>
            <a:gdLst>
              <a:gd name="T0" fmla="*/ 8 w 8"/>
              <a:gd name="T1" fmla="*/ 1 h 2"/>
              <a:gd name="T2" fmla="*/ 8 w 8"/>
              <a:gd name="T3" fmla="*/ 2 h 2"/>
              <a:gd name="T4" fmla="*/ 7 w 8"/>
              <a:gd name="T5" fmla="*/ 2 h 2"/>
              <a:gd name="T6" fmla="*/ 3 w 8"/>
              <a:gd name="T7" fmla="*/ 2 h 2"/>
              <a:gd name="T8" fmla="*/ 2 w 8"/>
              <a:gd name="T9" fmla="*/ 2 h 2"/>
              <a:gd name="T10" fmla="*/ 3 w 8"/>
              <a:gd name="T11" fmla="*/ 2 h 2"/>
              <a:gd name="T12" fmla="*/ 2 w 8"/>
              <a:gd name="T13" fmla="*/ 2 h 2"/>
              <a:gd name="T14" fmla="*/ 2 w 8"/>
              <a:gd name="T15" fmla="*/ 2 h 2"/>
              <a:gd name="T16" fmla="*/ 0 w 8"/>
              <a:gd name="T17" fmla="*/ 2 h 2"/>
              <a:gd name="T18" fmla="*/ 0 w 8"/>
              <a:gd name="T19" fmla="*/ 2 h 2"/>
              <a:gd name="T20" fmla="*/ 0 w 8"/>
              <a:gd name="T21" fmla="*/ 2 h 2"/>
              <a:gd name="T22" fmla="*/ 2 w 8"/>
              <a:gd name="T23" fmla="*/ 2 h 2"/>
              <a:gd name="T24" fmla="*/ 2 w 8"/>
              <a:gd name="T25" fmla="*/ 2 h 2"/>
              <a:gd name="T26" fmla="*/ 2 w 8"/>
              <a:gd name="T27" fmla="*/ 2 h 2"/>
              <a:gd name="T28" fmla="*/ 3 w 8"/>
              <a:gd name="T29" fmla="*/ 1 h 2"/>
              <a:gd name="T30" fmla="*/ 7 w 8"/>
              <a:gd name="T31" fmla="*/ 0 h 2"/>
              <a:gd name="T32" fmla="*/ 6 w 8"/>
              <a:gd name="T33" fmla="*/ 0 h 2"/>
              <a:gd name="T34" fmla="*/ 6 w 8"/>
              <a:gd name="T35" fmla="*/ 1 h 2"/>
              <a:gd name="T36" fmla="*/ 6 w 8"/>
              <a:gd name="T37" fmla="*/ 0 h 2"/>
              <a:gd name="T38" fmla="*/ 6 w 8"/>
              <a:gd name="T39" fmla="*/ 0 h 2"/>
              <a:gd name="T40" fmla="*/ 7 w 8"/>
              <a:gd name="T41" fmla="*/ 0 h 2"/>
              <a:gd name="T42" fmla="*/ 7 w 8"/>
              <a:gd name="T43" fmla="*/ 0 h 2"/>
              <a:gd name="T44" fmla="*/ 8 w 8"/>
              <a:gd name="T45" fmla="*/ 0 h 2"/>
              <a:gd name="T46" fmla="*/ 7 w 8"/>
              <a:gd name="T47" fmla="*/ 0 h 2"/>
              <a:gd name="T48" fmla="*/ 8 w 8"/>
              <a:gd name="T49" fmla="*/ 0 h 2"/>
              <a:gd name="T50" fmla="*/ 8 w 8"/>
              <a:gd name="T51" fmla="*/ 1 h 2"/>
              <a:gd name="T52" fmla="*/ 8 w 8"/>
              <a:gd name="T53" fmla="*/ 1 h 2"/>
              <a:gd name="T54" fmla="*/ 8 w 8"/>
              <a:gd name="T55" fmla="*/ 1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" h="2">
                <a:moveTo>
                  <a:pt x="8" y="1"/>
                </a:moveTo>
                <a:lnTo>
                  <a:pt x="8" y="2"/>
                </a:lnTo>
                <a:lnTo>
                  <a:pt x="7" y="2"/>
                </a:lnTo>
                <a:lnTo>
                  <a:pt x="3" y="2"/>
                </a:lnTo>
                <a:lnTo>
                  <a:pt x="2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2" y="2"/>
                </a:lnTo>
                <a:lnTo>
                  <a:pt x="3" y="1"/>
                </a:lnTo>
                <a:lnTo>
                  <a:pt x="7" y="0"/>
                </a:lnTo>
                <a:lnTo>
                  <a:pt x="6" y="0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1" name="Freeform 1842"/>
          <xdr:cNvSpPr>
            <a:spLocks/>
          </xdr:cNvSpPr>
        </xdr:nvSpPr>
        <xdr:spPr bwMode="auto">
          <a:xfrm>
            <a:off x="761" y="58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2" name="Freeform 1843"/>
          <xdr:cNvSpPr>
            <a:spLocks/>
          </xdr:cNvSpPr>
        </xdr:nvSpPr>
        <xdr:spPr bwMode="auto">
          <a:xfrm>
            <a:off x="791" y="57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3" name="Freeform 1844"/>
          <xdr:cNvSpPr>
            <a:spLocks/>
          </xdr:cNvSpPr>
        </xdr:nvSpPr>
        <xdr:spPr bwMode="auto">
          <a:xfrm>
            <a:off x="792" y="57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4" name="Freeform 1845"/>
          <xdr:cNvSpPr>
            <a:spLocks/>
          </xdr:cNvSpPr>
        </xdr:nvSpPr>
        <xdr:spPr bwMode="auto">
          <a:xfrm>
            <a:off x="748" y="61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5" name="Freeform 1846"/>
          <xdr:cNvSpPr>
            <a:spLocks/>
          </xdr:cNvSpPr>
        </xdr:nvSpPr>
        <xdr:spPr bwMode="auto">
          <a:xfrm>
            <a:off x="751" y="602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1 h 1"/>
              <a:gd name="T16" fmla="*/ 1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6" name="Freeform 1847"/>
          <xdr:cNvSpPr>
            <a:spLocks/>
          </xdr:cNvSpPr>
        </xdr:nvSpPr>
        <xdr:spPr bwMode="auto">
          <a:xfrm>
            <a:off x="752" y="60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7" name="Freeform 1848"/>
          <xdr:cNvSpPr>
            <a:spLocks/>
          </xdr:cNvSpPr>
        </xdr:nvSpPr>
        <xdr:spPr bwMode="auto">
          <a:xfrm>
            <a:off x="750" y="600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8" name="Freeform 1849"/>
          <xdr:cNvSpPr>
            <a:spLocks/>
          </xdr:cNvSpPr>
        </xdr:nvSpPr>
        <xdr:spPr bwMode="auto">
          <a:xfrm>
            <a:off x="768" y="584"/>
            <a:ext cx="4" cy="1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0 h 1"/>
              <a:gd name="T6" fmla="*/ 4 w 4"/>
              <a:gd name="T7" fmla="*/ 0 h 1"/>
              <a:gd name="T8" fmla="*/ 4 w 4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4" h="1">
                <a:moveTo>
                  <a:pt x="4" y="0"/>
                </a:move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9" name="Freeform 1850"/>
          <xdr:cNvSpPr>
            <a:spLocks/>
          </xdr:cNvSpPr>
        </xdr:nvSpPr>
        <xdr:spPr bwMode="auto">
          <a:xfrm>
            <a:off x="773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2 w 2"/>
              <a:gd name="T13" fmla="*/ 0 h 1"/>
              <a:gd name="T14" fmla="*/ 2 w 2"/>
              <a:gd name="T15" fmla="*/ 1 h 1"/>
              <a:gd name="T16" fmla="*/ 2 w 2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0" name="Freeform 1851"/>
          <xdr:cNvSpPr>
            <a:spLocks/>
          </xdr:cNvSpPr>
        </xdr:nvSpPr>
        <xdr:spPr bwMode="auto">
          <a:xfrm>
            <a:off x="784" y="58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1" name="Freeform 1852"/>
          <xdr:cNvSpPr>
            <a:spLocks/>
          </xdr:cNvSpPr>
        </xdr:nvSpPr>
        <xdr:spPr bwMode="auto">
          <a:xfrm>
            <a:off x="759" y="646"/>
            <a:ext cx="3" cy="1"/>
          </a:xfrm>
          <a:custGeom>
            <a:avLst/>
            <a:gdLst>
              <a:gd name="T0" fmla="*/ 1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3 w 3"/>
              <a:gd name="T9" fmla="*/ 0 h 1"/>
              <a:gd name="T10" fmla="*/ 3 w 3"/>
              <a:gd name="T11" fmla="*/ 1 h 1"/>
              <a:gd name="T12" fmla="*/ 3 w 3"/>
              <a:gd name="T13" fmla="*/ 1 h 1"/>
              <a:gd name="T14" fmla="*/ 2 w 3"/>
              <a:gd name="T15" fmla="*/ 1 h 1"/>
              <a:gd name="T16" fmla="*/ 2 w 3"/>
              <a:gd name="T17" fmla="*/ 1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2" name="Freeform 1853"/>
          <xdr:cNvSpPr>
            <a:spLocks/>
          </xdr:cNvSpPr>
        </xdr:nvSpPr>
        <xdr:spPr bwMode="auto">
          <a:xfrm>
            <a:off x="762" y="64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3" name="Freeform 1854"/>
          <xdr:cNvSpPr>
            <a:spLocks/>
          </xdr:cNvSpPr>
        </xdr:nvSpPr>
        <xdr:spPr bwMode="auto">
          <a:xfrm>
            <a:off x="764" y="643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1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4" name="Freeform 1855"/>
          <xdr:cNvSpPr>
            <a:spLocks/>
          </xdr:cNvSpPr>
        </xdr:nvSpPr>
        <xdr:spPr bwMode="auto">
          <a:xfrm>
            <a:off x="760" y="633"/>
            <a:ext cx="3" cy="2"/>
          </a:xfrm>
          <a:custGeom>
            <a:avLst/>
            <a:gdLst>
              <a:gd name="T0" fmla="*/ 1 w 3"/>
              <a:gd name="T1" fmla="*/ 1 h 2"/>
              <a:gd name="T2" fmla="*/ 2 w 3"/>
              <a:gd name="T3" fmla="*/ 1 h 2"/>
              <a:gd name="T4" fmla="*/ 2 w 3"/>
              <a:gd name="T5" fmla="*/ 1 h 2"/>
              <a:gd name="T6" fmla="*/ 3 w 3"/>
              <a:gd name="T7" fmla="*/ 1 h 2"/>
              <a:gd name="T8" fmla="*/ 2 w 3"/>
              <a:gd name="T9" fmla="*/ 1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0 w 3"/>
              <a:gd name="T33" fmla="*/ 1 h 2"/>
              <a:gd name="T34" fmla="*/ 1 w 3"/>
              <a:gd name="T35" fmla="*/ 1 h 2"/>
              <a:gd name="T36" fmla="*/ 1 w 3"/>
              <a:gd name="T37" fmla="*/ 1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3" h="2">
                <a:moveTo>
                  <a:pt x="1" y="1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5" name="Freeform 1856"/>
          <xdr:cNvSpPr>
            <a:spLocks/>
          </xdr:cNvSpPr>
        </xdr:nvSpPr>
        <xdr:spPr bwMode="auto">
          <a:xfrm>
            <a:off x="765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0 h 2"/>
              <a:gd name="T14" fmla="*/ 1 w 1"/>
              <a:gd name="T15" fmla="*/ 0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6" name="Freeform 1857"/>
          <xdr:cNvSpPr>
            <a:spLocks/>
          </xdr:cNvSpPr>
        </xdr:nvSpPr>
        <xdr:spPr bwMode="auto">
          <a:xfrm>
            <a:off x="756" y="628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7" name="Freeform 1858"/>
          <xdr:cNvSpPr>
            <a:spLocks/>
          </xdr:cNvSpPr>
        </xdr:nvSpPr>
        <xdr:spPr bwMode="auto">
          <a:xfrm>
            <a:off x="752" y="630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8" name="Freeform 1859"/>
          <xdr:cNvSpPr>
            <a:spLocks/>
          </xdr:cNvSpPr>
        </xdr:nvSpPr>
        <xdr:spPr bwMode="auto">
          <a:xfrm>
            <a:off x="753" y="628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1 h 2"/>
              <a:gd name="T18" fmla="*/ 0 w 2"/>
              <a:gd name="T19" fmla="*/ 1 h 2"/>
              <a:gd name="T20" fmla="*/ 1 w 2"/>
              <a:gd name="T21" fmla="*/ 1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0 h 2"/>
              <a:gd name="T38" fmla="*/ 1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9" name="Freeform 1860"/>
          <xdr:cNvSpPr>
            <a:spLocks/>
          </xdr:cNvSpPr>
        </xdr:nvSpPr>
        <xdr:spPr bwMode="auto">
          <a:xfrm>
            <a:off x="750" y="619"/>
            <a:ext cx="4" cy="2"/>
          </a:xfrm>
          <a:custGeom>
            <a:avLst/>
            <a:gdLst>
              <a:gd name="T0" fmla="*/ 0 w 4"/>
              <a:gd name="T1" fmla="*/ 0 h 2"/>
              <a:gd name="T2" fmla="*/ 1 w 4"/>
              <a:gd name="T3" fmla="*/ 0 h 2"/>
              <a:gd name="T4" fmla="*/ 1 w 4"/>
              <a:gd name="T5" fmla="*/ 0 h 2"/>
              <a:gd name="T6" fmla="*/ 2 w 4"/>
              <a:gd name="T7" fmla="*/ 0 h 2"/>
              <a:gd name="T8" fmla="*/ 3 w 4"/>
              <a:gd name="T9" fmla="*/ 0 h 2"/>
              <a:gd name="T10" fmla="*/ 4 w 4"/>
              <a:gd name="T11" fmla="*/ 1 h 2"/>
              <a:gd name="T12" fmla="*/ 4 w 4"/>
              <a:gd name="T13" fmla="*/ 1 h 2"/>
              <a:gd name="T14" fmla="*/ 4 w 4"/>
              <a:gd name="T15" fmla="*/ 2 h 2"/>
              <a:gd name="T16" fmla="*/ 4 w 4"/>
              <a:gd name="T17" fmla="*/ 2 h 2"/>
              <a:gd name="T18" fmla="*/ 2 w 4"/>
              <a:gd name="T19" fmla="*/ 1 h 2"/>
              <a:gd name="T20" fmla="*/ 2 w 4"/>
              <a:gd name="T21" fmla="*/ 1 h 2"/>
              <a:gd name="T22" fmla="*/ 1 w 4"/>
              <a:gd name="T23" fmla="*/ 0 h 2"/>
              <a:gd name="T24" fmla="*/ 1 w 4"/>
              <a:gd name="T25" fmla="*/ 0 h 2"/>
              <a:gd name="T26" fmla="*/ 0 w 4"/>
              <a:gd name="T27" fmla="*/ 0 h 2"/>
              <a:gd name="T28" fmla="*/ 0 w 4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2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0" name="Freeform 1861"/>
          <xdr:cNvSpPr>
            <a:spLocks/>
          </xdr:cNvSpPr>
        </xdr:nvSpPr>
        <xdr:spPr bwMode="auto">
          <a:xfrm>
            <a:off x="749" y="616"/>
            <a:ext cx="4" cy="3"/>
          </a:xfrm>
          <a:custGeom>
            <a:avLst/>
            <a:gdLst>
              <a:gd name="T0" fmla="*/ 0 w 4"/>
              <a:gd name="T1" fmla="*/ 1 h 3"/>
              <a:gd name="T2" fmla="*/ 2 w 4"/>
              <a:gd name="T3" fmla="*/ 1 h 3"/>
              <a:gd name="T4" fmla="*/ 2 w 4"/>
              <a:gd name="T5" fmla="*/ 2 h 3"/>
              <a:gd name="T6" fmla="*/ 4 w 4"/>
              <a:gd name="T7" fmla="*/ 3 h 3"/>
              <a:gd name="T8" fmla="*/ 4 w 4"/>
              <a:gd name="T9" fmla="*/ 3 h 3"/>
              <a:gd name="T10" fmla="*/ 4 w 4"/>
              <a:gd name="T11" fmla="*/ 3 h 3"/>
              <a:gd name="T12" fmla="*/ 4 w 4"/>
              <a:gd name="T13" fmla="*/ 3 h 3"/>
              <a:gd name="T14" fmla="*/ 3 w 4"/>
              <a:gd name="T15" fmla="*/ 3 h 3"/>
              <a:gd name="T16" fmla="*/ 2 w 4"/>
              <a:gd name="T17" fmla="*/ 2 h 3"/>
              <a:gd name="T18" fmla="*/ 1 w 4"/>
              <a:gd name="T19" fmla="*/ 2 h 3"/>
              <a:gd name="T20" fmla="*/ 0 w 4"/>
              <a:gd name="T21" fmla="*/ 1 h 3"/>
              <a:gd name="T22" fmla="*/ 0 w 4"/>
              <a:gd name="T23" fmla="*/ 1 h 3"/>
              <a:gd name="T24" fmla="*/ 0 w 4"/>
              <a:gd name="T25" fmla="*/ 1 h 3"/>
              <a:gd name="T26" fmla="*/ 0 w 4"/>
              <a:gd name="T27" fmla="*/ 0 h 3"/>
              <a:gd name="T28" fmla="*/ 0 w 4"/>
              <a:gd name="T29" fmla="*/ 1 h 3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4" h="3">
                <a:moveTo>
                  <a:pt x="0" y="1"/>
                </a:moveTo>
                <a:lnTo>
                  <a:pt x="2" y="1"/>
                </a:lnTo>
                <a:lnTo>
                  <a:pt x="2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1" name="Freeform 1862"/>
          <xdr:cNvSpPr>
            <a:spLocks/>
          </xdr:cNvSpPr>
        </xdr:nvSpPr>
        <xdr:spPr bwMode="auto">
          <a:xfrm>
            <a:off x="750" y="6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2" name="Freeform 1863"/>
          <xdr:cNvSpPr>
            <a:spLocks/>
          </xdr:cNvSpPr>
        </xdr:nvSpPr>
        <xdr:spPr bwMode="auto">
          <a:xfrm>
            <a:off x="749" y="60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3" name="Freeform 1864"/>
          <xdr:cNvSpPr>
            <a:spLocks/>
          </xdr:cNvSpPr>
        </xdr:nvSpPr>
        <xdr:spPr bwMode="auto">
          <a:xfrm>
            <a:off x="750" y="592"/>
            <a:ext cx="3" cy="3"/>
          </a:xfrm>
          <a:custGeom>
            <a:avLst/>
            <a:gdLst>
              <a:gd name="T0" fmla="*/ 3 w 3"/>
              <a:gd name="T1" fmla="*/ 1 h 3"/>
              <a:gd name="T2" fmla="*/ 2 w 3"/>
              <a:gd name="T3" fmla="*/ 2 h 3"/>
              <a:gd name="T4" fmla="*/ 2 w 3"/>
              <a:gd name="T5" fmla="*/ 2 h 3"/>
              <a:gd name="T6" fmla="*/ 2 w 3"/>
              <a:gd name="T7" fmla="*/ 3 h 3"/>
              <a:gd name="T8" fmla="*/ 2 w 3"/>
              <a:gd name="T9" fmla="*/ 3 h 3"/>
              <a:gd name="T10" fmla="*/ 2 w 3"/>
              <a:gd name="T11" fmla="*/ 2 h 3"/>
              <a:gd name="T12" fmla="*/ 1 w 3"/>
              <a:gd name="T13" fmla="*/ 2 h 3"/>
              <a:gd name="T14" fmla="*/ 1 w 3"/>
              <a:gd name="T15" fmla="*/ 2 h 3"/>
              <a:gd name="T16" fmla="*/ 2 w 3"/>
              <a:gd name="T17" fmla="*/ 2 h 3"/>
              <a:gd name="T18" fmla="*/ 2 w 3"/>
              <a:gd name="T19" fmla="*/ 2 h 3"/>
              <a:gd name="T20" fmla="*/ 2 w 3"/>
              <a:gd name="T21" fmla="*/ 1 h 3"/>
              <a:gd name="T22" fmla="*/ 1 w 3"/>
              <a:gd name="T23" fmla="*/ 1 h 3"/>
              <a:gd name="T24" fmla="*/ 0 w 3"/>
              <a:gd name="T25" fmla="*/ 1 h 3"/>
              <a:gd name="T26" fmla="*/ 0 w 3"/>
              <a:gd name="T27" fmla="*/ 0 h 3"/>
              <a:gd name="T28" fmla="*/ 2 w 3"/>
              <a:gd name="T29" fmla="*/ 1 h 3"/>
              <a:gd name="T30" fmla="*/ 2 w 3"/>
              <a:gd name="T31" fmla="*/ 1 h 3"/>
              <a:gd name="T32" fmla="*/ 3 w 3"/>
              <a:gd name="T33" fmla="*/ 1 h 3"/>
              <a:gd name="T34" fmla="*/ 3 w 3"/>
              <a:gd name="T35" fmla="*/ 1 h 3"/>
              <a:gd name="T36" fmla="*/ 3 w 3"/>
              <a:gd name="T37" fmla="*/ 1 h 3"/>
              <a:gd name="T38" fmla="*/ 3 w 3"/>
              <a:gd name="T39" fmla="*/ 1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4" name="Freeform 1865"/>
          <xdr:cNvSpPr>
            <a:spLocks/>
          </xdr:cNvSpPr>
        </xdr:nvSpPr>
        <xdr:spPr bwMode="auto">
          <a:xfrm>
            <a:off x="775" y="579"/>
            <a:ext cx="4" cy="2"/>
          </a:xfrm>
          <a:custGeom>
            <a:avLst/>
            <a:gdLst>
              <a:gd name="T0" fmla="*/ 4 w 4"/>
              <a:gd name="T1" fmla="*/ 1 h 2"/>
              <a:gd name="T2" fmla="*/ 1 w 4"/>
              <a:gd name="T3" fmla="*/ 2 h 2"/>
              <a:gd name="T4" fmla="*/ 0 w 4"/>
              <a:gd name="T5" fmla="*/ 2 h 2"/>
              <a:gd name="T6" fmla="*/ 0 w 4"/>
              <a:gd name="T7" fmla="*/ 1 h 2"/>
              <a:gd name="T8" fmla="*/ 1 w 4"/>
              <a:gd name="T9" fmla="*/ 1 h 2"/>
              <a:gd name="T10" fmla="*/ 1 w 4"/>
              <a:gd name="T11" fmla="*/ 1 h 2"/>
              <a:gd name="T12" fmla="*/ 1 w 4"/>
              <a:gd name="T13" fmla="*/ 1 h 2"/>
              <a:gd name="T14" fmla="*/ 1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4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5" name="Freeform 1866"/>
          <xdr:cNvSpPr>
            <a:spLocks/>
          </xdr:cNvSpPr>
        </xdr:nvSpPr>
        <xdr:spPr bwMode="auto">
          <a:xfrm>
            <a:off x="752" y="632"/>
            <a:ext cx="4" cy="6"/>
          </a:xfrm>
          <a:custGeom>
            <a:avLst/>
            <a:gdLst>
              <a:gd name="T0" fmla="*/ 1 w 4"/>
              <a:gd name="T1" fmla="*/ 0 h 6"/>
              <a:gd name="T2" fmla="*/ 2 w 4"/>
              <a:gd name="T3" fmla="*/ 1 h 6"/>
              <a:gd name="T4" fmla="*/ 2 w 4"/>
              <a:gd name="T5" fmla="*/ 1 h 6"/>
              <a:gd name="T6" fmla="*/ 2 w 4"/>
              <a:gd name="T7" fmla="*/ 2 h 6"/>
              <a:gd name="T8" fmla="*/ 3 w 4"/>
              <a:gd name="T9" fmla="*/ 2 h 6"/>
              <a:gd name="T10" fmla="*/ 3 w 4"/>
              <a:gd name="T11" fmla="*/ 2 h 6"/>
              <a:gd name="T12" fmla="*/ 4 w 4"/>
              <a:gd name="T13" fmla="*/ 2 h 6"/>
              <a:gd name="T14" fmla="*/ 4 w 4"/>
              <a:gd name="T15" fmla="*/ 3 h 6"/>
              <a:gd name="T16" fmla="*/ 4 w 4"/>
              <a:gd name="T17" fmla="*/ 3 h 6"/>
              <a:gd name="T18" fmla="*/ 4 w 4"/>
              <a:gd name="T19" fmla="*/ 4 h 6"/>
              <a:gd name="T20" fmla="*/ 3 w 4"/>
              <a:gd name="T21" fmla="*/ 4 h 6"/>
              <a:gd name="T22" fmla="*/ 3 w 4"/>
              <a:gd name="T23" fmla="*/ 4 h 6"/>
              <a:gd name="T24" fmla="*/ 3 w 4"/>
              <a:gd name="T25" fmla="*/ 4 h 6"/>
              <a:gd name="T26" fmla="*/ 4 w 4"/>
              <a:gd name="T27" fmla="*/ 3 h 6"/>
              <a:gd name="T28" fmla="*/ 3 w 4"/>
              <a:gd name="T29" fmla="*/ 3 h 6"/>
              <a:gd name="T30" fmla="*/ 3 w 4"/>
              <a:gd name="T31" fmla="*/ 3 h 6"/>
              <a:gd name="T32" fmla="*/ 3 w 4"/>
              <a:gd name="T33" fmla="*/ 3 h 6"/>
              <a:gd name="T34" fmla="*/ 3 w 4"/>
              <a:gd name="T35" fmla="*/ 3 h 6"/>
              <a:gd name="T36" fmla="*/ 2 w 4"/>
              <a:gd name="T37" fmla="*/ 2 h 6"/>
              <a:gd name="T38" fmla="*/ 2 w 4"/>
              <a:gd name="T39" fmla="*/ 3 h 6"/>
              <a:gd name="T40" fmla="*/ 2 w 4"/>
              <a:gd name="T41" fmla="*/ 3 h 6"/>
              <a:gd name="T42" fmla="*/ 2 w 4"/>
              <a:gd name="T43" fmla="*/ 3 h 6"/>
              <a:gd name="T44" fmla="*/ 1 w 4"/>
              <a:gd name="T45" fmla="*/ 4 h 6"/>
              <a:gd name="T46" fmla="*/ 1 w 4"/>
              <a:gd name="T47" fmla="*/ 4 h 6"/>
              <a:gd name="T48" fmla="*/ 1 w 4"/>
              <a:gd name="T49" fmla="*/ 4 h 6"/>
              <a:gd name="T50" fmla="*/ 2 w 4"/>
              <a:gd name="T51" fmla="*/ 4 h 6"/>
              <a:gd name="T52" fmla="*/ 2 w 4"/>
              <a:gd name="T53" fmla="*/ 4 h 6"/>
              <a:gd name="T54" fmla="*/ 2 w 4"/>
              <a:gd name="T55" fmla="*/ 4 h 6"/>
              <a:gd name="T56" fmla="*/ 2 w 4"/>
              <a:gd name="T57" fmla="*/ 5 h 6"/>
              <a:gd name="T58" fmla="*/ 2 w 4"/>
              <a:gd name="T59" fmla="*/ 5 h 6"/>
              <a:gd name="T60" fmla="*/ 1 w 4"/>
              <a:gd name="T61" fmla="*/ 6 h 6"/>
              <a:gd name="T62" fmla="*/ 1 w 4"/>
              <a:gd name="T63" fmla="*/ 5 h 6"/>
              <a:gd name="T64" fmla="*/ 1 w 4"/>
              <a:gd name="T65" fmla="*/ 5 h 6"/>
              <a:gd name="T66" fmla="*/ 1 w 4"/>
              <a:gd name="T67" fmla="*/ 5 h 6"/>
              <a:gd name="T68" fmla="*/ 1 w 4"/>
              <a:gd name="T69" fmla="*/ 5 h 6"/>
              <a:gd name="T70" fmla="*/ 1 w 4"/>
              <a:gd name="T71" fmla="*/ 4 h 6"/>
              <a:gd name="T72" fmla="*/ 1 w 4"/>
              <a:gd name="T73" fmla="*/ 4 h 6"/>
              <a:gd name="T74" fmla="*/ 1 w 4"/>
              <a:gd name="T75" fmla="*/ 4 h 6"/>
              <a:gd name="T76" fmla="*/ 1 w 4"/>
              <a:gd name="T77" fmla="*/ 3 h 6"/>
              <a:gd name="T78" fmla="*/ 2 w 4"/>
              <a:gd name="T79" fmla="*/ 2 h 6"/>
              <a:gd name="T80" fmla="*/ 1 w 4"/>
              <a:gd name="T81" fmla="*/ 2 h 6"/>
              <a:gd name="T82" fmla="*/ 1 w 4"/>
              <a:gd name="T83" fmla="*/ 2 h 6"/>
              <a:gd name="T84" fmla="*/ 0 w 4"/>
              <a:gd name="T85" fmla="*/ 2 h 6"/>
              <a:gd name="T86" fmla="*/ 0 w 4"/>
              <a:gd name="T87" fmla="*/ 2 h 6"/>
              <a:gd name="T88" fmla="*/ 0 w 4"/>
              <a:gd name="T89" fmla="*/ 2 h 6"/>
              <a:gd name="T90" fmla="*/ 0 w 4"/>
              <a:gd name="T91" fmla="*/ 2 h 6"/>
              <a:gd name="T92" fmla="*/ 0 w 4"/>
              <a:gd name="T93" fmla="*/ 2 h 6"/>
              <a:gd name="T94" fmla="*/ 0 w 4"/>
              <a:gd name="T95" fmla="*/ 1 h 6"/>
              <a:gd name="T96" fmla="*/ 1 w 4"/>
              <a:gd name="T97" fmla="*/ 1 h 6"/>
              <a:gd name="T98" fmla="*/ 1 w 4"/>
              <a:gd name="T99" fmla="*/ 1 h 6"/>
              <a:gd name="T100" fmla="*/ 1 w 4"/>
              <a:gd name="T101" fmla="*/ 1 h 6"/>
              <a:gd name="T102" fmla="*/ 1 w 4"/>
              <a:gd name="T103" fmla="*/ 1 h 6"/>
              <a:gd name="T104" fmla="*/ 1 w 4"/>
              <a:gd name="T105" fmla="*/ 0 h 6"/>
              <a:gd name="T106" fmla="*/ 1 w 4"/>
              <a:gd name="T107" fmla="*/ 0 h 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1" y="6"/>
                </a:lnTo>
                <a:lnTo>
                  <a:pt x="1" y="5"/>
                </a:lnTo>
                <a:lnTo>
                  <a:pt x="1" y="4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6" name="Freeform 1867"/>
          <xdr:cNvSpPr>
            <a:spLocks/>
          </xdr:cNvSpPr>
        </xdr:nvSpPr>
        <xdr:spPr bwMode="auto">
          <a:xfrm>
            <a:off x="756" y="629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4 w 5"/>
              <a:gd name="T7" fmla="*/ 1 h 3"/>
              <a:gd name="T8" fmla="*/ 4 w 5"/>
              <a:gd name="T9" fmla="*/ 2 h 3"/>
              <a:gd name="T10" fmla="*/ 4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2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1 w 5"/>
              <a:gd name="T33" fmla="*/ 2 h 3"/>
              <a:gd name="T34" fmla="*/ 0 w 5"/>
              <a:gd name="T35" fmla="*/ 1 h 3"/>
              <a:gd name="T36" fmla="*/ 1 w 5"/>
              <a:gd name="T37" fmla="*/ 1 h 3"/>
              <a:gd name="T38" fmla="*/ 2 w 5"/>
              <a:gd name="T39" fmla="*/ 1 h 3"/>
              <a:gd name="T40" fmla="*/ 2 w 5"/>
              <a:gd name="T41" fmla="*/ 0 h 3"/>
              <a:gd name="T42" fmla="*/ 2 w 5"/>
              <a:gd name="T43" fmla="*/ 0 h 3"/>
              <a:gd name="T44" fmla="*/ 2 w 5"/>
              <a:gd name="T45" fmla="*/ 0 h 3"/>
              <a:gd name="T46" fmla="*/ 2 w 5"/>
              <a:gd name="T47" fmla="*/ 0 h 3"/>
              <a:gd name="T48" fmla="*/ 3 w 5"/>
              <a:gd name="T49" fmla="*/ 0 h 3"/>
              <a:gd name="T50" fmla="*/ 3 w 5"/>
              <a:gd name="T51" fmla="*/ 0 h 3"/>
              <a:gd name="T52" fmla="*/ 4 w 5"/>
              <a:gd name="T53" fmla="*/ 0 h 3"/>
              <a:gd name="T54" fmla="*/ 4 w 5"/>
              <a:gd name="T55" fmla="*/ 0 h 3"/>
              <a:gd name="T56" fmla="*/ 5 w 5"/>
              <a:gd name="T57" fmla="*/ 0 h 3"/>
              <a:gd name="T58" fmla="*/ 5 w 5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7" name="Freeform 1868"/>
          <xdr:cNvSpPr>
            <a:spLocks/>
          </xdr:cNvSpPr>
        </xdr:nvSpPr>
        <xdr:spPr bwMode="auto">
          <a:xfrm>
            <a:off x="750" y="620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4 w 4"/>
              <a:gd name="T7" fmla="*/ 1 h 3"/>
              <a:gd name="T8" fmla="*/ 4 w 4"/>
              <a:gd name="T9" fmla="*/ 1 h 3"/>
              <a:gd name="T10" fmla="*/ 4 w 4"/>
              <a:gd name="T11" fmla="*/ 2 h 3"/>
              <a:gd name="T12" fmla="*/ 4 w 4"/>
              <a:gd name="T13" fmla="*/ 2 h 3"/>
              <a:gd name="T14" fmla="*/ 3 w 4"/>
              <a:gd name="T15" fmla="*/ 3 h 3"/>
              <a:gd name="T16" fmla="*/ 3 w 4"/>
              <a:gd name="T17" fmla="*/ 2 h 3"/>
              <a:gd name="T18" fmla="*/ 3 w 4"/>
              <a:gd name="T19" fmla="*/ 2 h 3"/>
              <a:gd name="T20" fmla="*/ 2 w 4"/>
              <a:gd name="T21" fmla="*/ 2 h 3"/>
              <a:gd name="T22" fmla="*/ 2 w 4"/>
              <a:gd name="T23" fmla="*/ 1 h 3"/>
              <a:gd name="T24" fmla="*/ 2 w 4"/>
              <a:gd name="T25" fmla="*/ 1 h 3"/>
              <a:gd name="T26" fmla="*/ 2 w 4"/>
              <a:gd name="T27" fmla="*/ 1 h 3"/>
              <a:gd name="T28" fmla="*/ 2 w 4"/>
              <a:gd name="T29" fmla="*/ 1 h 3"/>
              <a:gd name="T30" fmla="*/ 2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0 w 4"/>
              <a:gd name="T37" fmla="*/ 0 h 3"/>
              <a:gd name="T38" fmla="*/ 1 w 4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8" name="Freeform 1869"/>
          <xdr:cNvSpPr>
            <a:spLocks/>
          </xdr:cNvSpPr>
        </xdr:nvSpPr>
        <xdr:spPr bwMode="auto">
          <a:xfrm>
            <a:off x="750" y="622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1 w 3"/>
              <a:gd name="T5" fmla="*/ 1 h 4"/>
              <a:gd name="T6" fmla="*/ 2 w 3"/>
              <a:gd name="T7" fmla="*/ 1 h 4"/>
              <a:gd name="T8" fmla="*/ 2 w 3"/>
              <a:gd name="T9" fmla="*/ 2 h 4"/>
              <a:gd name="T10" fmla="*/ 2 w 3"/>
              <a:gd name="T11" fmla="*/ 3 h 4"/>
              <a:gd name="T12" fmla="*/ 2 w 3"/>
              <a:gd name="T13" fmla="*/ 3 h 4"/>
              <a:gd name="T14" fmla="*/ 2 w 3"/>
              <a:gd name="T15" fmla="*/ 3 h 4"/>
              <a:gd name="T16" fmla="*/ 2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3 w 3"/>
              <a:gd name="T23" fmla="*/ 4 h 4"/>
              <a:gd name="T24" fmla="*/ 3 w 3"/>
              <a:gd name="T25" fmla="*/ 4 h 4"/>
              <a:gd name="T26" fmla="*/ 2 w 3"/>
              <a:gd name="T27" fmla="*/ 4 h 4"/>
              <a:gd name="T28" fmla="*/ 2 w 3"/>
              <a:gd name="T29" fmla="*/ 3 h 4"/>
              <a:gd name="T30" fmla="*/ 1 w 3"/>
              <a:gd name="T31" fmla="*/ 3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3 h 4"/>
              <a:gd name="T40" fmla="*/ 0 w 3"/>
              <a:gd name="T41" fmla="*/ 3 h 4"/>
              <a:gd name="T42" fmla="*/ 1 w 3"/>
              <a:gd name="T43" fmla="*/ 3 h 4"/>
              <a:gd name="T44" fmla="*/ 1 w 3"/>
              <a:gd name="T45" fmla="*/ 2 h 4"/>
              <a:gd name="T46" fmla="*/ 1 w 3"/>
              <a:gd name="T47" fmla="*/ 3 h 4"/>
              <a:gd name="T48" fmla="*/ 2 w 3"/>
              <a:gd name="T49" fmla="*/ 2 h 4"/>
              <a:gd name="T50" fmla="*/ 1 w 3"/>
              <a:gd name="T51" fmla="*/ 2 h 4"/>
              <a:gd name="T52" fmla="*/ 1 w 3"/>
              <a:gd name="T53" fmla="*/ 2 h 4"/>
              <a:gd name="T54" fmla="*/ 0 w 3"/>
              <a:gd name="T55" fmla="*/ 1 h 4"/>
              <a:gd name="T56" fmla="*/ 1 w 3"/>
              <a:gd name="T57" fmla="*/ 1 h 4"/>
              <a:gd name="T58" fmla="*/ 0 w 3"/>
              <a:gd name="T59" fmla="*/ 1 h 4"/>
              <a:gd name="T60" fmla="*/ 0 w 3"/>
              <a:gd name="T61" fmla="*/ 0 h 4"/>
              <a:gd name="T62" fmla="*/ 0 w 3"/>
              <a:gd name="T63" fmla="*/ 0 h 4"/>
              <a:gd name="T64" fmla="*/ 1 w 3"/>
              <a:gd name="T65" fmla="*/ 0 h 4"/>
              <a:gd name="T66" fmla="*/ 1 w 3"/>
              <a:gd name="T67" fmla="*/ 0 h 4"/>
              <a:gd name="T68" fmla="*/ 1 w 3"/>
              <a:gd name="T69" fmla="*/ 0 h 4"/>
              <a:gd name="T70" fmla="*/ 1 w 3"/>
              <a:gd name="T71" fmla="*/ 0 h 4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9" name="Freeform 1870"/>
          <xdr:cNvSpPr>
            <a:spLocks/>
          </xdr:cNvSpPr>
        </xdr:nvSpPr>
        <xdr:spPr bwMode="auto">
          <a:xfrm>
            <a:off x="748" y="608"/>
            <a:ext cx="3" cy="3"/>
          </a:xfrm>
          <a:custGeom>
            <a:avLst/>
            <a:gdLst>
              <a:gd name="T0" fmla="*/ 2 w 3"/>
              <a:gd name="T1" fmla="*/ 0 h 3"/>
              <a:gd name="T2" fmla="*/ 2 w 3"/>
              <a:gd name="T3" fmla="*/ 0 h 3"/>
              <a:gd name="T4" fmla="*/ 3 w 3"/>
              <a:gd name="T5" fmla="*/ 2 h 3"/>
              <a:gd name="T6" fmla="*/ 3 w 3"/>
              <a:gd name="T7" fmla="*/ 2 h 3"/>
              <a:gd name="T8" fmla="*/ 2 w 3"/>
              <a:gd name="T9" fmla="*/ 2 h 3"/>
              <a:gd name="T10" fmla="*/ 1 w 3"/>
              <a:gd name="T11" fmla="*/ 3 h 3"/>
              <a:gd name="T12" fmla="*/ 1 w 3"/>
              <a:gd name="T13" fmla="*/ 2 h 3"/>
              <a:gd name="T14" fmla="*/ 1 w 3"/>
              <a:gd name="T15" fmla="*/ 2 h 3"/>
              <a:gd name="T16" fmla="*/ 1 w 3"/>
              <a:gd name="T17" fmla="*/ 2 h 3"/>
              <a:gd name="T18" fmla="*/ 0 w 3"/>
              <a:gd name="T19" fmla="*/ 2 h 3"/>
              <a:gd name="T20" fmla="*/ 0 w 3"/>
              <a:gd name="T21" fmla="*/ 3 h 3"/>
              <a:gd name="T22" fmla="*/ 0 w 3"/>
              <a:gd name="T23" fmla="*/ 3 h 3"/>
              <a:gd name="T24" fmla="*/ 0 w 3"/>
              <a:gd name="T25" fmla="*/ 2 h 3"/>
              <a:gd name="T26" fmla="*/ 0 w 3"/>
              <a:gd name="T27" fmla="*/ 1 h 3"/>
              <a:gd name="T28" fmla="*/ 0 w 3"/>
              <a:gd name="T29" fmla="*/ 1 h 3"/>
              <a:gd name="T30" fmla="*/ 0 w 3"/>
              <a:gd name="T31" fmla="*/ 0 h 3"/>
              <a:gd name="T32" fmla="*/ 1 w 3"/>
              <a:gd name="T33" fmla="*/ 1 h 3"/>
              <a:gd name="T34" fmla="*/ 1 w 3"/>
              <a:gd name="T35" fmla="*/ 1 h 3"/>
              <a:gd name="T36" fmla="*/ 1 w 3"/>
              <a:gd name="T37" fmla="*/ 1 h 3"/>
              <a:gd name="T38" fmla="*/ 1 w 3"/>
              <a:gd name="T39" fmla="*/ 0 h 3"/>
              <a:gd name="T40" fmla="*/ 1 w 3"/>
              <a:gd name="T41" fmla="*/ 0 h 3"/>
              <a:gd name="T42" fmla="*/ 1 w 3"/>
              <a:gd name="T43" fmla="*/ 0 h 3"/>
              <a:gd name="T44" fmla="*/ 1 w 3"/>
              <a:gd name="T45" fmla="*/ 0 h 3"/>
              <a:gd name="T46" fmla="*/ 1 w 3"/>
              <a:gd name="T47" fmla="*/ 1 h 3"/>
              <a:gd name="T48" fmla="*/ 2 w 3"/>
              <a:gd name="T49" fmla="*/ 1 h 3"/>
              <a:gd name="T50" fmla="*/ 2 w 3"/>
              <a:gd name="T51" fmla="*/ 0 h 3"/>
              <a:gd name="T52" fmla="*/ 2 w 3"/>
              <a:gd name="T53" fmla="*/ 0 h 3"/>
              <a:gd name="T54" fmla="*/ 2 w 3"/>
              <a:gd name="T55" fmla="*/ 0 h 3"/>
              <a:gd name="T56" fmla="*/ 2 w 3"/>
              <a:gd name="T57" fmla="*/ 0 h 3"/>
              <a:gd name="T58" fmla="*/ 2 w 3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3">
                <a:moveTo>
                  <a:pt x="2" y="0"/>
                </a:moveTo>
                <a:lnTo>
                  <a:pt x="2" y="0"/>
                </a:lnTo>
                <a:lnTo>
                  <a:pt x="3" y="2"/>
                </a:lnTo>
                <a:lnTo>
                  <a:pt x="2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0" name="Freeform 1871"/>
          <xdr:cNvSpPr>
            <a:spLocks/>
          </xdr:cNvSpPr>
        </xdr:nvSpPr>
        <xdr:spPr bwMode="auto">
          <a:xfrm>
            <a:off x="766" y="585"/>
            <a:ext cx="5" cy="1"/>
          </a:xfrm>
          <a:custGeom>
            <a:avLst/>
            <a:gdLst>
              <a:gd name="T0" fmla="*/ 5 w 5"/>
              <a:gd name="T1" fmla="*/ 1 h 1"/>
              <a:gd name="T2" fmla="*/ 4 w 5"/>
              <a:gd name="T3" fmla="*/ 1 h 1"/>
              <a:gd name="T4" fmla="*/ 2 w 5"/>
              <a:gd name="T5" fmla="*/ 1 h 1"/>
              <a:gd name="T6" fmla="*/ 1 w 5"/>
              <a:gd name="T7" fmla="*/ 1 h 1"/>
              <a:gd name="T8" fmla="*/ 0 w 5"/>
              <a:gd name="T9" fmla="*/ 0 h 1"/>
              <a:gd name="T10" fmla="*/ 3 w 5"/>
              <a:gd name="T11" fmla="*/ 0 h 1"/>
              <a:gd name="T12" fmla="*/ 3 w 5"/>
              <a:gd name="T13" fmla="*/ 0 h 1"/>
              <a:gd name="T14" fmla="*/ 4 w 5"/>
              <a:gd name="T15" fmla="*/ 0 h 1"/>
              <a:gd name="T16" fmla="*/ 4 w 5"/>
              <a:gd name="T17" fmla="*/ 0 h 1"/>
              <a:gd name="T18" fmla="*/ 5 w 5"/>
              <a:gd name="T19" fmla="*/ 0 h 1"/>
              <a:gd name="T20" fmla="*/ 5 w 5"/>
              <a:gd name="T21" fmla="*/ 0 h 1"/>
              <a:gd name="T22" fmla="*/ 5 w 5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5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1" name="Freeform 1872"/>
          <xdr:cNvSpPr>
            <a:spLocks/>
          </xdr:cNvSpPr>
        </xdr:nvSpPr>
        <xdr:spPr bwMode="auto">
          <a:xfrm>
            <a:off x="753" y="641"/>
            <a:ext cx="2" cy="5"/>
          </a:xfrm>
          <a:custGeom>
            <a:avLst/>
            <a:gdLst>
              <a:gd name="T0" fmla="*/ 1 w 2"/>
              <a:gd name="T1" fmla="*/ 0 h 5"/>
              <a:gd name="T2" fmla="*/ 1 w 2"/>
              <a:gd name="T3" fmla="*/ 0 h 5"/>
              <a:gd name="T4" fmla="*/ 2 w 2"/>
              <a:gd name="T5" fmla="*/ 1 h 5"/>
              <a:gd name="T6" fmla="*/ 2 w 2"/>
              <a:gd name="T7" fmla="*/ 1 h 5"/>
              <a:gd name="T8" fmla="*/ 2 w 2"/>
              <a:gd name="T9" fmla="*/ 2 h 5"/>
              <a:gd name="T10" fmla="*/ 2 w 2"/>
              <a:gd name="T11" fmla="*/ 2 h 5"/>
              <a:gd name="T12" fmla="*/ 2 w 2"/>
              <a:gd name="T13" fmla="*/ 3 h 5"/>
              <a:gd name="T14" fmla="*/ 2 w 2"/>
              <a:gd name="T15" fmla="*/ 5 h 5"/>
              <a:gd name="T16" fmla="*/ 1 w 2"/>
              <a:gd name="T17" fmla="*/ 5 h 5"/>
              <a:gd name="T18" fmla="*/ 0 w 2"/>
              <a:gd name="T19" fmla="*/ 5 h 5"/>
              <a:gd name="T20" fmla="*/ 0 w 2"/>
              <a:gd name="T21" fmla="*/ 4 h 5"/>
              <a:gd name="T22" fmla="*/ 0 w 2"/>
              <a:gd name="T23" fmla="*/ 4 h 5"/>
              <a:gd name="T24" fmla="*/ 0 w 2"/>
              <a:gd name="T25" fmla="*/ 2 h 5"/>
              <a:gd name="T26" fmla="*/ 0 w 2"/>
              <a:gd name="T27" fmla="*/ 2 h 5"/>
              <a:gd name="T28" fmla="*/ 1 w 2"/>
              <a:gd name="T29" fmla="*/ 2 h 5"/>
              <a:gd name="T30" fmla="*/ 1 w 2"/>
              <a:gd name="T31" fmla="*/ 1 h 5"/>
              <a:gd name="T32" fmla="*/ 1 w 2"/>
              <a:gd name="T33" fmla="*/ 1 h 5"/>
              <a:gd name="T34" fmla="*/ 1 w 2"/>
              <a:gd name="T35" fmla="*/ 1 h 5"/>
              <a:gd name="T36" fmla="*/ 1 w 2"/>
              <a:gd name="T37" fmla="*/ 0 h 5"/>
              <a:gd name="T38" fmla="*/ 1 w 2"/>
              <a:gd name="T39" fmla="*/ 0 h 5"/>
              <a:gd name="T40" fmla="*/ 1 w 2"/>
              <a:gd name="T41" fmla="*/ 0 h 5"/>
              <a:gd name="T42" fmla="*/ 1 w 2"/>
              <a:gd name="T43" fmla="*/ 0 h 5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5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2" name="Freeform 1873"/>
          <xdr:cNvSpPr>
            <a:spLocks/>
          </xdr:cNvSpPr>
        </xdr:nvSpPr>
        <xdr:spPr bwMode="auto">
          <a:xfrm>
            <a:off x="755" y="630"/>
            <a:ext cx="3" cy="4"/>
          </a:xfrm>
          <a:custGeom>
            <a:avLst/>
            <a:gdLst>
              <a:gd name="T0" fmla="*/ 1 w 3"/>
              <a:gd name="T1" fmla="*/ 1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2 h 4"/>
              <a:gd name="T8" fmla="*/ 3 w 3"/>
              <a:gd name="T9" fmla="*/ 3 h 4"/>
              <a:gd name="T10" fmla="*/ 3 w 3"/>
              <a:gd name="T11" fmla="*/ 3 h 4"/>
              <a:gd name="T12" fmla="*/ 3 w 3"/>
              <a:gd name="T13" fmla="*/ 4 h 4"/>
              <a:gd name="T14" fmla="*/ 3 w 3"/>
              <a:gd name="T15" fmla="*/ 4 h 4"/>
              <a:gd name="T16" fmla="*/ 3 w 3"/>
              <a:gd name="T17" fmla="*/ 4 h 4"/>
              <a:gd name="T18" fmla="*/ 2 w 3"/>
              <a:gd name="T19" fmla="*/ 4 h 4"/>
              <a:gd name="T20" fmla="*/ 2 w 3"/>
              <a:gd name="T21" fmla="*/ 4 h 4"/>
              <a:gd name="T22" fmla="*/ 1 w 3"/>
              <a:gd name="T23" fmla="*/ 4 h 4"/>
              <a:gd name="T24" fmla="*/ 1 w 3"/>
              <a:gd name="T25" fmla="*/ 4 h 4"/>
              <a:gd name="T26" fmla="*/ 2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2 h 4"/>
              <a:gd name="T44" fmla="*/ 0 w 3"/>
              <a:gd name="T45" fmla="*/ 1 h 4"/>
              <a:gd name="T46" fmla="*/ 1 w 3"/>
              <a:gd name="T47" fmla="*/ 1 h 4"/>
              <a:gd name="T48" fmla="*/ 1 w 3"/>
              <a:gd name="T49" fmla="*/ 1 h 4"/>
              <a:gd name="T50" fmla="*/ 0 w 3"/>
              <a:gd name="T51" fmla="*/ 1 h 4"/>
              <a:gd name="T52" fmla="*/ 0 w 3"/>
              <a:gd name="T53" fmla="*/ 0 h 4"/>
              <a:gd name="T54" fmla="*/ 1 w 3"/>
              <a:gd name="T55" fmla="*/ 0 h 4"/>
              <a:gd name="T56" fmla="*/ 1 w 3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4">
                <a:moveTo>
                  <a:pt x="1" y="1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3" name="Freeform 1874"/>
          <xdr:cNvSpPr>
            <a:spLocks/>
          </xdr:cNvSpPr>
        </xdr:nvSpPr>
        <xdr:spPr bwMode="auto">
          <a:xfrm>
            <a:off x="756" y="617"/>
            <a:ext cx="5" cy="5"/>
          </a:xfrm>
          <a:custGeom>
            <a:avLst/>
            <a:gdLst>
              <a:gd name="T0" fmla="*/ 5 w 5"/>
              <a:gd name="T1" fmla="*/ 0 h 5"/>
              <a:gd name="T2" fmla="*/ 5 w 5"/>
              <a:gd name="T3" fmla="*/ 1 h 5"/>
              <a:gd name="T4" fmla="*/ 5 w 5"/>
              <a:gd name="T5" fmla="*/ 3 h 5"/>
              <a:gd name="T6" fmla="*/ 5 w 5"/>
              <a:gd name="T7" fmla="*/ 4 h 5"/>
              <a:gd name="T8" fmla="*/ 4 w 5"/>
              <a:gd name="T9" fmla="*/ 4 h 5"/>
              <a:gd name="T10" fmla="*/ 4 w 5"/>
              <a:gd name="T11" fmla="*/ 5 h 5"/>
              <a:gd name="T12" fmla="*/ 4 w 5"/>
              <a:gd name="T13" fmla="*/ 5 h 5"/>
              <a:gd name="T14" fmla="*/ 3 w 5"/>
              <a:gd name="T15" fmla="*/ 5 h 5"/>
              <a:gd name="T16" fmla="*/ 0 w 5"/>
              <a:gd name="T17" fmla="*/ 3 h 5"/>
              <a:gd name="T18" fmla="*/ 0 w 5"/>
              <a:gd name="T19" fmla="*/ 3 h 5"/>
              <a:gd name="T20" fmla="*/ 1 w 5"/>
              <a:gd name="T21" fmla="*/ 3 h 5"/>
              <a:gd name="T22" fmla="*/ 1 w 5"/>
              <a:gd name="T23" fmla="*/ 2 h 5"/>
              <a:gd name="T24" fmla="*/ 2 w 5"/>
              <a:gd name="T25" fmla="*/ 2 h 5"/>
              <a:gd name="T26" fmla="*/ 2 w 5"/>
              <a:gd name="T27" fmla="*/ 2 h 5"/>
              <a:gd name="T28" fmla="*/ 2 w 5"/>
              <a:gd name="T29" fmla="*/ 2 h 5"/>
              <a:gd name="T30" fmla="*/ 3 w 5"/>
              <a:gd name="T31" fmla="*/ 2 h 5"/>
              <a:gd name="T32" fmla="*/ 4 w 5"/>
              <a:gd name="T33" fmla="*/ 1 h 5"/>
              <a:gd name="T34" fmla="*/ 4 w 5"/>
              <a:gd name="T35" fmla="*/ 0 h 5"/>
              <a:gd name="T36" fmla="*/ 4 w 5"/>
              <a:gd name="T37" fmla="*/ 0 h 5"/>
              <a:gd name="T38" fmla="*/ 5 w 5"/>
              <a:gd name="T39" fmla="*/ 0 h 5"/>
              <a:gd name="T40" fmla="*/ 5 w 5"/>
              <a:gd name="T41" fmla="*/ 0 h 5"/>
              <a:gd name="T42" fmla="*/ 5 w 5"/>
              <a:gd name="T43" fmla="*/ 0 h 5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5">
                <a:moveTo>
                  <a:pt x="5" y="0"/>
                </a:moveTo>
                <a:lnTo>
                  <a:pt x="5" y="1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4" name="Freeform 1875"/>
          <xdr:cNvSpPr>
            <a:spLocks/>
          </xdr:cNvSpPr>
        </xdr:nvSpPr>
        <xdr:spPr bwMode="auto">
          <a:xfrm>
            <a:off x="748" y="595"/>
            <a:ext cx="6" cy="2"/>
          </a:xfrm>
          <a:custGeom>
            <a:avLst/>
            <a:gdLst>
              <a:gd name="T0" fmla="*/ 6 w 6"/>
              <a:gd name="T1" fmla="*/ 1 h 2"/>
              <a:gd name="T2" fmla="*/ 6 w 6"/>
              <a:gd name="T3" fmla="*/ 1 h 2"/>
              <a:gd name="T4" fmla="*/ 6 w 6"/>
              <a:gd name="T5" fmla="*/ 1 h 2"/>
              <a:gd name="T6" fmla="*/ 5 w 6"/>
              <a:gd name="T7" fmla="*/ 1 h 2"/>
              <a:gd name="T8" fmla="*/ 5 w 6"/>
              <a:gd name="T9" fmla="*/ 1 h 2"/>
              <a:gd name="T10" fmla="*/ 5 w 6"/>
              <a:gd name="T11" fmla="*/ 1 h 2"/>
              <a:gd name="T12" fmla="*/ 5 w 6"/>
              <a:gd name="T13" fmla="*/ 1 h 2"/>
              <a:gd name="T14" fmla="*/ 4 w 6"/>
              <a:gd name="T15" fmla="*/ 2 h 2"/>
              <a:gd name="T16" fmla="*/ 2 w 6"/>
              <a:gd name="T17" fmla="*/ 2 h 2"/>
              <a:gd name="T18" fmla="*/ 1 w 6"/>
              <a:gd name="T19" fmla="*/ 2 h 2"/>
              <a:gd name="T20" fmla="*/ 1 w 6"/>
              <a:gd name="T21" fmla="*/ 2 h 2"/>
              <a:gd name="T22" fmla="*/ 2 w 6"/>
              <a:gd name="T23" fmla="*/ 2 h 2"/>
              <a:gd name="T24" fmla="*/ 2 w 6"/>
              <a:gd name="T25" fmla="*/ 1 h 2"/>
              <a:gd name="T26" fmla="*/ 0 w 6"/>
              <a:gd name="T27" fmla="*/ 1 h 2"/>
              <a:gd name="T28" fmla="*/ 0 w 6"/>
              <a:gd name="T29" fmla="*/ 1 h 2"/>
              <a:gd name="T30" fmla="*/ 1 w 6"/>
              <a:gd name="T31" fmla="*/ 0 h 2"/>
              <a:gd name="T32" fmla="*/ 1 w 6"/>
              <a:gd name="T33" fmla="*/ 0 h 2"/>
              <a:gd name="T34" fmla="*/ 2 w 6"/>
              <a:gd name="T35" fmla="*/ 0 h 2"/>
              <a:gd name="T36" fmla="*/ 6 w 6"/>
              <a:gd name="T37" fmla="*/ 1 h 2"/>
              <a:gd name="T38" fmla="*/ 6 w 6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2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5" name="Freeform 1876"/>
          <xdr:cNvSpPr>
            <a:spLocks/>
          </xdr:cNvSpPr>
        </xdr:nvSpPr>
        <xdr:spPr bwMode="auto">
          <a:xfrm>
            <a:off x="759" y="588"/>
            <a:ext cx="4" cy="2"/>
          </a:xfrm>
          <a:custGeom>
            <a:avLst/>
            <a:gdLst>
              <a:gd name="T0" fmla="*/ 4 w 4"/>
              <a:gd name="T1" fmla="*/ 0 h 2"/>
              <a:gd name="T2" fmla="*/ 4 w 4"/>
              <a:gd name="T3" fmla="*/ 1 h 2"/>
              <a:gd name="T4" fmla="*/ 4 w 4"/>
              <a:gd name="T5" fmla="*/ 1 h 2"/>
              <a:gd name="T6" fmla="*/ 4 w 4"/>
              <a:gd name="T7" fmla="*/ 1 h 2"/>
              <a:gd name="T8" fmla="*/ 3 w 4"/>
              <a:gd name="T9" fmla="*/ 1 h 2"/>
              <a:gd name="T10" fmla="*/ 0 w 4"/>
              <a:gd name="T11" fmla="*/ 2 h 2"/>
              <a:gd name="T12" fmla="*/ 0 w 4"/>
              <a:gd name="T13" fmla="*/ 2 h 2"/>
              <a:gd name="T14" fmla="*/ 0 w 4"/>
              <a:gd name="T15" fmla="*/ 1 h 2"/>
              <a:gd name="T16" fmla="*/ 0 w 4"/>
              <a:gd name="T17" fmla="*/ 1 h 2"/>
              <a:gd name="T18" fmla="*/ 0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1 h 2"/>
              <a:gd name="T26" fmla="*/ 0 w 4"/>
              <a:gd name="T27" fmla="*/ 1 h 2"/>
              <a:gd name="T28" fmla="*/ 0 w 4"/>
              <a:gd name="T29" fmla="*/ 0 h 2"/>
              <a:gd name="T30" fmla="*/ 0 w 4"/>
              <a:gd name="T31" fmla="*/ 0 h 2"/>
              <a:gd name="T32" fmla="*/ 0 w 4"/>
              <a:gd name="T33" fmla="*/ 0 h 2"/>
              <a:gd name="T34" fmla="*/ 0 w 4"/>
              <a:gd name="T35" fmla="*/ 0 h 2"/>
              <a:gd name="T36" fmla="*/ 2 w 4"/>
              <a:gd name="T37" fmla="*/ 0 h 2"/>
              <a:gd name="T38" fmla="*/ 2 w 4"/>
              <a:gd name="T39" fmla="*/ 0 h 2"/>
              <a:gd name="T40" fmla="*/ 3 w 4"/>
              <a:gd name="T41" fmla="*/ 0 h 2"/>
              <a:gd name="T42" fmla="*/ 3 w 4"/>
              <a:gd name="T43" fmla="*/ 0 h 2"/>
              <a:gd name="T44" fmla="*/ 4 w 4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6" name="Freeform 1877"/>
          <xdr:cNvSpPr>
            <a:spLocks/>
          </xdr:cNvSpPr>
        </xdr:nvSpPr>
        <xdr:spPr bwMode="auto">
          <a:xfrm>
            <a:off x="763" y="585"/>
            <a:ext cx="4" cy="4"/>
          </a:xfrm>
          <a:custGeom>
            <a:avLst/>
            <a:gdLst>
              <a:gd name="T0" fmla="*/ 4 w 4"/>
              <a:gd name="T1" fmla="*/ 2 h 4"/>
              <a:gd name="T2" fmla="*/ 1 w 4"/>
              <a:gd name="T3" fmla="*/ 4 h 4"/>
              <a:gd name="T4" fmla="*/ 1 w 4"/>
              <a:gd name="T5" fmla="*/ 4 h 4"/>
              <a:gd name="T6" fmla="*/ 0 w 4"/>
              <a:gd name="T7" fmla="*/ 4 h 4"/>
              <a:gd name="T8" fmla="*/ 1 w 4"/>
              <a:gd name="T9" fmla="*/ 3 h 4"/>
              <a:gd name="T10" fmla="*/ 1 w 4"/>
              <a:gd name="T11" fmla="*/ 3 h 4"/>
              <a:gd name="T12" fmla="*/ 1 w 4"/>
              <a:gd name="T13" fmla="*/ 2 h 4"/>
              <a:gd name="T14" fmla="*/ 1 w 4"/>
              <a:gd name="T15" fmla="*/ 2 h 4"/>
              <a:gd name="T16" fmla="*/ 0 w 4"/>
              <a:gd name="T17" fmla="*/ 2 h 4"/>
              <a:gd name="T18" fmla="*/ 0 w 4"/>
              <a:gd name="T19" fmla="*/ 2 h 4"/>
              <a:gd name="T20" fmla="*/ 1 w 4"/>
              <a:gd name="T21" fmla="*/ 1 h 4"/>
              <a:gd name="T22" fmla="*/ 1 w 4"/>
              <a:gd name="T23" fmla="*/ 0 h 4"/>
              <a:gd name="T24" fmla="*/ 2 w 4"/>
              <a:gd name="T25" fmla="*/ 0 h 4"/>
              <a:gd name="T26" fmla="*/ 2 w 4"/>
              <a:gd name="T27" fmla="*/ 0 h 4"/>
              <a:gd name="T28" fmla="*/ 3 w 4"/>
              <a:gd name="T29" fmla="*/ 1 h 4"/>
              <a:gd name="T30" fmla="*/ 3 w 4"/>
              <a:gd name="T31" fmla="*/ 1 h 4"/>
              <a:gd name="T32" fmla="*/ 3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4 w 4"/>
              <a:gd name="T39" fmla="*/ 2 h 4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4">
                <a:moveTo>
                  <a:pt x="4" y="2"/>
                </a:move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7" name="Freeform 1878"/>
          <xdr:cNvSpPr>
            <a:spLocks/>
          </xdr:cNvSpPr>
        </xdr:nvSpPr>
        <xdr:spPr bwMode="auto">
          <a:xfrm>
            <a:off x="756" y="64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8" name="Freeform 1879"/>
          <xdr:cNvSpPr>
            <a:spLocks/>
          </xdr:cNvSpPr>
        </xdr:nvSpPr>
        <xdr:spPr bwMode="auto">
          <a:xfrm>
            <a:off x="759" y="63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9" name="Freeform 1880"/>
          <xdr:cNvSpPr>
            <a:spLocks/>
          </xdr:cNvSpPr>
        </xdr:nvSpPr>
        <xdr:spPr bwMode="auto">
          <a:xfrm>
            <a:off x="760" y="63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0" name="Freeform 1881"/>
          <xdr:cNvSpPr>
            <a:spLocks/>
          </xdr:cNvSpPr>
        </xdr:nvSpPr>
        <xdr:spPr bwMode="auto">
          <a:xfrm>
            <a:off x="763" y="6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1" name="Freeform 1882"/>
          <xdr:cNvSpPr>
            <a:spLocks/>
          </xdr:cNvSpPr>
        </xdr:nvSpPr>
        <xdr:spPr bwMode="auto">
          <a:xfrm>
            <a:off x="749" y="611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2" name="Freeform 1883"/>
          <xdr:cNvSpPr>
            <a:spLocks/>
          </xdr:cNvSpPr>
        </xdr:nvSpPr>
        <xdr:spPr bwMode="auto">
          <a:xfrm>
            <a:off x="745" y="610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1 h 2"/>
              <a:gd name="T18" fmla="*/ 0 w 2"/>
              <a:gd name="T19" fmla="*/ 1 h 2"/>
              <a:gd name="T20" fmla="*/ 0 w 2"/>
              <a:gd name="T21" fmla="*/ 0 h 2"/>
              <a:gd name="T22" fmla="*/ 1 w 2"/>
              <a:gd name="T23" fmla="*/ 0 h 2"/>
              <a:gd name="T24" fmla="*/ 1 w 2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3" name="Freeform 1884"/>
          <xdr:cNvSpPr>
            <a:spLocks/>
          </xdr:cNvSpPr>
        </xdr:nvSpPr>
        <xdr:spPr bwMode="auto">
          <a:xfrm>
            <a:off x="765" y="58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4" name="Freeform 1885"/>
          <xdr:cNvSpPr>
            <a:spLocks/>
          </xdr:cNvSpPr>
        </xdr:nvSpPr>
        <xdr:spPr bwMode="auto">
          <a:xfrm>
            <a:off x="766" y="583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0 h 1"/>
              <a:gd name="T6" fmla="*/ 1 w 2"/>
              <a:gd name="T7" fmla="*/ 0 h 1"/>
              <a:gd name="T8" fmla="*/ 1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1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5" name="Freeform 1886"/>
          <xdr:cNvSpPr>
            <a:spLocks/>
          </xdr:cNvSpPr>
        </xdr:nvSpPr>
        <xdr:spPr bwMode="auto">
          <a:xfrm>
            <a:off x="800" y="563"/>
            <a:ext cx="13" cy="4"/>
          </a:xfrm>
          <a:custGeom>
            <a:avLst/>
            <a:gdLst>
              <a:gd name="T0" fmla="*/ 13 w 13"/>
              <a:gd name="T1" fmla="*/ 2 h 4"/>
              <a:gd name="T2" fmla="*/ 11 w 13"/>
              <a:gd name="T3" fmla="*/ 2 h 4"/>
              <a:gd name="T4" fmla="*/ 10 w 13"/>
              <a:gd name="T5" fmla="*/ 3 h 4"/>
              <a:gd name="T6" fmla="*/ 5 w 13"/>
              <a:gd name="T7" fmla="*/ 3 h 4"/>
              <a:gd name="T8" fmla="*/ 4 w 13"/>
              <a:gd name="T9" fmla="*/ 3 h 4"/>
              <a:gd name="T10" fmla="*/ 3 w 13"/>
              <a:gd name="T11" fmla="*/ 4 h 4"/>
              <a:gd name="T12" fmla="*/ 1 w 13"/>
              <a:gd name="T13" fmla="*/ 4 h 4"/>
              <a:gd name="T14" fmla="*/ 1 w 13"/>
              <a:gd name="T15" fmla="*/ 3 h 4"/>
              <a:gd name="T16" fmla="*/ 0 w 13"/>
              <a:gd name="T17" fmla="*/ 3 h 4"/>
              <a:gd name="T18" fmla="*/ 0 w 13"/>
              <a:gd name="T19" fmla="*/ 3 h 4"/>
              <a:gd name="T20" fmla="*/ 0 w 13"/>
              <a:gd name="T21" fmla="*/ 4 h 4"/>
              <a:gd name="T22" fmla="*/ 0 w 13"/>
              <a:gd name="T23" fmla="*/ 3 h 4"/>
              <a:gd name="T24" fmla="*/ 0 w 13"/>
              <a:gd name="T25" fmla="*/ 3 h 4"/>
              <a:gd name="T26" fmla="*/ 0 w 13"/>
              <a:gd name="T27" fmla="*/ 2 h 4"/>
              <a:gd name="T28" fmla="*/ 1 w 13"/>
              <a:gd name="T29" fmla="*/ 2 h 4"/>
              <a:gd name="T30" fmla="*/ 2 w 13"/>
              <a:gd name="T31" fmla="*/ 1 h 4"/>
              <a:gd name="T32" fmla="*/ 4 w 13"/>
              <a:gd name="T33" fmla="*/ 1 h 4"/>
              <a:gd name="T34" fmla="*/ 5 w 13"/>
              <a:gd name="T35" fmla="*/ 1 h 4"/>
              <a:gd name="T36" fmla="*/ 6 w 13"/>
              <a:gd name="T37" fmla="*/ 1 h 4"/>
              <a:gd name="T38" fmla="*/ 4 w 13"/>
              <a:gd name="T39" fmla="*/ 1 h 4"/>
              <a:gd name="T40" fmla="*/ 4 w 13"/>
              <a:gd name="T41" fmla="*/ 1 h 4"/>
              <a:gd name="T42" fmla="*/ 5 w 13"/>
              <a:gd name="T43" fmla="*/ 1 h 4"/>
              <a:gd name="T44" fmla="*/ 7 w 13"/>
              <a:gd name="T45" fmla="*/ 0 h 4"/>
              <a:gd name="T46" fmla="*/ 8 w 13"/>
              <a:gd name="T47" fmla="*/ 0 h 4"/>
              <a:gd name="T48" fmla="*/ 8 w 13"/>
              <a:gd name="T49" fmla="*/ 0 h 4"/>
              <a:gd name="T50" fmla="*/ 8 w 13"/>
              <a:gd name="T51" fmla="*/ 1 h 4"/>
              <a:gd name="T52" fmla="*/ 8 w 13"/>
              <a:gd name="T53" fmla="*/ 0 h 4"/>
              <a:gd name="T54" fmla="*/ 8 w 13"/>
              <a:gd name="T55" fmla="*/ 0 h 4"/>
              <a:gd name="T56" fmla="*/ 9 w 13"/>
              <a:gd name="T57" fmla="*/ 0 h 4"/>
              <a:gd name="T58" fmla="*/ 10 w 13"/>
              <a:gd name="T59" fmla="*/ 0 h 4"/>
              <a:gd name="T60" fmla="*/ 10 w 13"/>
              <a:gd name="T61" fmla="*/ 0 h 4"/>
              <a:gd name="T62" fmla="*/ 10 w 13"/>
              <a:gd name="T63" fmla="*/ 0 h 4"/>
              <a:gd name="T64" fmla="*/ 10 w 13"/>
              <a:gd name="T65" fmla="*/ 0 h 4"/>
              <a:gd name="T66" fmla="*/ 10 w 13"/>
              <a:gd name="T67" fmla="*/ 1 h 4"/>
              <a:gd name="T68" fmla="*/ 11 w 13"/>
              <a:gd name="T69" fmla="*/ 1 h 4"/>
              <a:gd name="T70" fmla="*/ 12 w 13"/>
              <a:gd name="T71" fmla="*/ 1 h 4"/>
              <a:gd name="T72" fmla="*/ 12 w 13"/>
              <a:gd name="T73" fmla="*/ 1 h 4"/>
              <a:gd name="T74" fmla="*/ 12 w 13"/>
              <a:gd name="T75" fmla="*/ 1 h 4"/>
              <a:gd name="T76" fmla="*/ 13 w 13"/>
              <a:gd name="T77" fmla="*/ 1 h 4"/>
              <a:gd name="T78" fmla="*/ 13 w 13"/>
              <a:gd name="T79" fmla="*/ 1 h 4"/>
              <a:gd name="T80" fmla="*/ 13 w 13"/>
              <a:gd name="T81" fmla="*/ 2 h 4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13" h="4">
                <a:moveTo>
                  <a:pt x="13" y="2"/>
                </a:moveTo>
                <a:lnTo>
                  <a:pt x="11" y="2"/>
                </a:lnTo>
                <a:lnTo>
                  <a:pt x="10" y="3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6" name="Freeform 1887"/>
          <xdr:cNvSpPr>
            <a:spLocks/>
          </xdr:cNvSpPr>
        </xdr:nvSpPr>
        <xdr:spPr bwMode="auto">
          <a:xfrm>
            <a:off x="840" y="56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1 w 4"/>
              <a:gd name="T5" fmla="*/ 1 h 1"/>
              <a:gd name="T6" fmla="*/ 1 w 4"/>
              <a:gd name="T7" fmla="*/ 1 h 1"/>
              <a:gd name="T8" fmla="*/ 1 w 4"/>
              <a:gd name="T9" fmla="*/ 1 h 1"/>
              <a:gd name="T10" fmla="*/ 0 w 4"/>
              <a:gd name="T11" fmla="*/ 1 h 1"/>
              <a:gd name="T12" fmla="*/ 1 w 4"/>
              <a:gd name="T13" fmla="*/ 0 h 1"/>
              <a:gd name="T14" fmla="*/ 1 w 4"/>
              <a:gd name="T15" fmla="*/ 0 h 1"/>
              <a:gd name="T16" fmla="*/ 1 w 4"/>
              <a:gd name="T17" fmla="*/ 0 h 1"/>
              <a:gd name="T18" fmla="*/ 3 w 4"/>
              <a:gd name="T19" fmla="*/ 0 h 1"/>
              <a:gd name="T20" fmla="*/ 4 w 4"/>
              <a:gd name="T21" fmla="*/ 0 h 1"/>
              <a:gd name="T22" fmla="*/ 3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7" name="Freeform 1888"/>
          <xdr:cNvSpPr>
            <a:spLocks/>
          </xdr:cNvSpPr>
        </xdr:nvSpPr>
        <xdr:spPr bwMode="auto">
          <a:xfrm>
            <a:off x="845" y="54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2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8" name="Freeform 1889"/>
          <xdr:cNvSpPr>
            <a:spLocks/>
          </xdr:cNvSpPr>
        </xdr:nvSpPr>
        <xdr:spPr bwMode="auto">
          <a:xfrm>
            <a:off x="843" y="54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2 w 2"/>
              <a:gd name="T31" fmla="*/ 0 h 1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9" name="Freeform 1890"/>
          <xdr:cNvSpPr>
            <a:spLocks/>
          </xdr:cNvSpPr>
        </xdr:nvSpPr>
        <xdr:spPr bwMode="auto">
          <a:xfrm>
            <a:off x="841" y="544"/>
            <a:ext cx="6" cy="4"/>
          </a:xfrm>
          <a:custGeom>
            <a:avLst/>
            <a:gdLst>
              <a:gd name="T0" fmla="*/ 6 w 6"/>
              <a:gd name="T1" fmla="*/ 3 h 4"/>
              <a:gd name="T2" fmla="*/ 5 w 6"/>
              <a:gd name="T3" fmla="*/ 4 h 4"/>
              <a:gd name="T4" fmla="*/ 5 w 6"/>
              <a:gd name="T5" fmla="*/ 4 h 4"/>
              <a:gd name="T6" fmla="*/ 4 w 6"/>
              <a:gd name="T7" fmla="*/ 3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3 h 4"/>
              <a:gd name="T14" fmla="*/ 1 w 6"/>
              <a:gd name="T15" fmla="*/ 2 h 4"/>
              <a:gd name="T16" fmla="*/ 1 w 6"/>
              <a:gd name="T17" fmla="*/ 2 h 4"/>
              <a:gd name="T18" fmla="*/ 2 w 6"/>
              <a:gd name="T19" fmla="*/ 2 h 4"/>
              <a:gd name="T20" fmla="*/ 2 w 6"/>
              <a:gd name="T21" fmla="*/ 2 h 4"/>
              <a:gd name="T22" fmla="*/ 2 w 6"/>
              <a:gd name="T23" fmla="*/ 2 h 4"/>
              <a:gd name="T24" fmla="*/ 2 w 6"/>
              <a:gd name="T25" fmla="*/ 2 h 4"/>
              <a:gd name="T26" fmla="*/ 0 w 6"/>
              <a:gd name="T27" fmla="*/ 1 h 4"/>
              <a:gd name="T28" fmla="*/ 0 w 6"/>
              <a:gd name="T29" fmla="*/ 1 h 4"/>
              <a:gd name="T30" fmla="*/ 0 w 6"/>
              <a:gd name="T31" fmla="*/ 1 h 4"/>
              <a:gd name="T32" fmla="*/ 0 w 6"/>
              <a:gd name="T33" fmla="*/ 0 h 4"/>
              <a:gd name="T34" fmla="*/ 1 w 6"/>
              <a:gd name="T35" fmla="*/ 1 h 4"/>
              <a:gd name="T36" fmla="*/ 3 w 6"/>
              <a:gd name="T37" fmla="*/ 1 h 4"/>
              <a:gd name="T38" fmla="*/ 4 w 6"/>
              <a:gd name="T39" fmla="*/ 2 h 4"/>
              <a:gd name="T40" fmla="*/ 4 w 6"/>
              <a:gd name="T41" fmla="*/ 2 h 4"/>
              <a:gd name="T42" fmla="*/ 5 w 6"/>
              <a:gd name="T43" fmla="*/ 2 h 4"/>
              <a:gd name="T44" fmla="*/ 6 w 6"/>
              <a:gd name="T45" fmla="*/ 3 h 4"/>
              <a:gd name="T46" fmla="*/ 6 w 6"/>
              <a:gd name="T47" fmla="*/ 3 h 4"/>
              <a:gd name="T48" fmla="*/ 6 w 6"/>
              <a:gd name="T49" fmla="*/ 3 h 4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4">
                <a:moveTo>
                  <a:pt x="6" y="3"/>
                </a:move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0" name="Freeform 1891"/>
          <xdr:cNvSpPr>
            <a:spLocks/>
          </xdr:cNvSpPr>
        </xdr:nvSpPr>
        <xdr:spPr bwMode="auto">
          <a:xfrm>
            <a:off x="837" y="539"/>
            <a:ext cx="7" cy="2"/>
          </a:xfrm>
          <a:custGeom>
            <a:avLst/>
            <a:gdLst>
              <a:gd name="T0" fmla="*/ 7 w 7"/>
              <a:gd name="T1" fmla="*/ 1 h 2"/>
              <a:gd name="T2" fmla="*/ 6 w 7"/>
              <a:gd name="T3" fmla="*/ 2 h 2"/>
              <a:gd name="T4" fmla="*/ 5 w 7"/>
              <a:gd name="T5" fmla="*/ 2 h 2"/>
              <a:gd name="T6" fmla="*/ 4 w 7"/>
              <a:gd name="T7" fmla="*/ 2 h 2"/>
              <a:gd name="T8" fmla="*/ 4 w 7"/>
              <a:gd name="T9" fmla="*/ 2 h 2"/>
              <a:gd name="T10" fmla="*/ 4 w 7"/>
              <a:gd name="T11" fmla="*/ 2 h 2"/>
              <a:gd name="T12" fmla="*/ 4 w 7"/>
              <a:gd name="T13" fmla="*/ 2 h 2"/>
              <a:gd name="T14" fmla="*/ 4 w 7"/>
              <a:gd name="T15" fmla="*/ 1 h 2"/>
              <a:gd name="T16" fmla="*/ 4 w 7"/>
              <a:gd name="T17" fmla="*/ 1 h 2"/>
              <a:gd name="T18" fmla="*/ 4 w 7"/>
              <a:gd name="T19" fmla="*/ 1 h 2"/>
              <a:gd name="T20" fmla="*/ 3 w 7"/>
              <a:gd name="T21" fmla="*/ 1 h 2"/>
              <a:gd name="T22" fmla="*/ 2 w 7"/>
              <a:gd name="T23" fmla="*/ 2 h 2"/>
              <a:gd name="T24" fmla="*/ 0 w 7"/>
              <a:gd name="T25" fmla="*/ 2 h 2"/>
              <a:gd name="T26" fmla="*/ 2 w 7"/>
              <a:gd name="T27" fmla="*/ 1 h 2"/>
              <a:gd name="T28" fmla="*/ 5 w 7"/>
              <a:gd name="T29" fmla="*/ 0 h 2"/>
              <a:gd name="T30" fmla="*/ 6 w 7"/>
              <a:gd name="T31" fmla="*/ 0 h 2"/>
              <a:gd name="T32" fmla="*/ 6 w 7"/>
              <a:gd name="T33" fmla="*/ 1 h 2"/>
              <a:gd name="T34" fmla="*/ 7 w 7"/>
              <a:gd name="T35" fmla="*/ 1 h 2"/>
              <a:gd name="T36" fmla="*/ 7 w 7"/>
              <a:gd name="T37" fmla="*/ 1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7" h="2">
                <a:moveTo>
                  <a:pt x="7" y="1"/>
                </a:move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1"/>
                </a:lnTo>
                <a:lnTo>
                  <a:pt x="3" y="1"/>
                </a:lnTo>
                <a:lnTo>
                  <a:pt x="2" y="2"/>
                </a:lnTo>
                <a:lnTo>
                  <a:pt x="0" y="2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1" name="Freeform 1892"/>
          <xdr:cNvSpPr>
            <a:spLocks/>
          </xdr:cNvSpPr>
        </xdr:nvSpPr>
        <xdr:spPr bwMode="auto">
          <a:xfrm>
            <a:off x="836" y="538"/>
            <a:ext cx="6" cy="3"/>
          </a:xfrm>
          <a:custGeom>
            <a:avLst/>
            <a:gdLst>
              <a:gd name="T0" fmla="*/ 6 w 6"/>
              <a:gd name="T1" fmla="*/ 1 h 3"/>
              <a:gd name="T2" fmla="*/ 5 w 6"/>
              <a:gd name="T3" fmla="*/ 1 h 3"/>
              <a:gd name="T4" fmla="*/ 4 w 6"/>
              <a:gd name="T5" fmla="*/ 1 h 3"/>
              <a:gd name="T6" fmla="*/ 3 w 6"/>
              <a:gd name="T7" fmla="*/ 2 h 3"/>
              <a:gd name="T8" fmla="*/ 1 w 6"/>
              <a:gd name="T9" fmla="*/ 2 h 3"/>
              <a:gd name="T10" fmla="*/ 0 w 6"/>
              <a:gd name="T11" fmla="*/ 3 h 3"/>
              <a:gd name="T12" fmla="*/ 1 w 6"/>
              <a:gd name="T13" fmla="*/ 3 h 3"/>
              <a:gd name="T14" fmla="*/ 0 w 6"/>
              <a:gd name="T15" fmla="*/ 2 h 3"/>
              <a:gd name="T16" fmla="*/ 0 w 6"/>
              <a:gd name="T17" fmla="*/ 3 h 3"/>
              <a:gd name="T18" fmla="*/ 0 w 6"/>
              <a:gd name="T19" fmla="*/ 2 h 3"/>
              <a:gd name="T20" fmla="*/ 1 w 6"/>
              <a:gd name="T21" fmla="*/ 2 h 3"/>
              <a:gd name="T22" fmla="*/ 1 w 6"/>
              <a:gd name="T23" fmla="*/ 1 h 3"/>
              <a:gd name="T24" fmla="*/ 2 w 6"/>
              <a:gd name="T25" fmla="*/ 1 h 3"/>
              <a:gd name="T26" fmla="*/ 4 w 6"/>
              <a:gd name="T27" fmla="*/ 1 h 3"/>
              <a:gd name="T28" fmla="*/ 5 w 6"/>
              <a:gd name="T29" fmla="*/ 0 h 3"/>
              <a:gd name="T30" fmla="*/ 5 w 6"/>
              <a:gd name="T31" fmla="*/ 0 h 3"/>
              <a:gd name="T32" fmla="*/ 5 w 6"/>
              <a:gd name="T33" fmla="*/ 0 h 3"/>
              <a:gd name="T34" fmla="*/ 6 w 6"/>
              <a:gd name="T35" fmla="*/ 0 h 3"/>
              <a:gd name="T36" fmla="*/ 6 w 6"/>
              <a:gd name="T37" fmla="*/ 0 h 3"/>
              <a:gd name="T38" fmla="*/ 6 w 6"/>
              <a:gd name="T39" fmla="*/ 1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6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1" y="2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4" y="1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2" name="Freeform 1893"/>
          <xdr:cNvSpPr>
            <a:spLocks/>
          </xdr:cNvSpPr>
        </xdr:nvSpPr>
        <xdr:spPr bwMode="auto">
          <a:xfrm>
            <a:off x="837" y="53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36" name="Group 1909"/>
        <xdr:cNvGrpSpPr>
          <a:grpSpLocks/>
        </xdr:cNvGrpSpPr>
      </xdr:nvGrpSpPr>
      <xdr:grpSpPr bwMode="auto">
        <a:xfrm>
          <a:off x="6891130" y="5162826"/>
          <a:ext cx="0" cy="0"/>
          <a:chOff x="1001" y="636"/>
          <a:chExt cx="95" cy="40"/>
        </a:xfrm>
      </xdr:grpSpPr>
      <xdr:sp macro="" textlink="">
        <xdr:nvSpPr>
          <xdr:cNvPr id="1875258" name="Freeform 1895"/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6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4" y="11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8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6" y="31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3" y="38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5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2"/>
                </a:lnTo>
                <a:lnTo>
                  <a:pt x="88" y="32"/>
                </a:lnTo>
                <a:lnTo>
                  <a:pt x="87" y="32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2"/>
                </a:lnTo>
                <a:lnTo>
                  <a:pt x="57" y="2"/>
                </a:lnTo>
                <a:lnTo>
                  <a:pt x="56" y="1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7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1" y="35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3" y="12"/>
                </a:lnTo>
                <a:lnTo>
                  <a:pt x="23" y="13"/>
                </a:lnTo>
                <a:lnTo>
                  <a:pt x="22" y="13"/>
                </a:lnTo>
                <a:lnTo>
                  <a:pt x="21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6" y="15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2" y="22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0" y="22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4"/>
                </a:lnTo>
                <a:lnTo>
                  <a:pt x="2" y="25"/>
                </a:lnTo>
                <a:lnTo>
                  <a:pt x="2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2" y="22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259" name="Freeform 1896"/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8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2" y="31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9" y="38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5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1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0" name="Freeform 1897"/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1" name="Freeform 1898"/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2" name="Freeform 1899"/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3" name="Freeform 1900"/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4" name="Freeform 1901"/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5" name="Freeform 1902"/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6" name="Freeform 1903"/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7" name="Freeform 1904"/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8" name="Freeform 1905"/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9" name="Freeform 1906"/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0" name="Freeform 1907"/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1" name="Freeform 1908"/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2" y="3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0" y="3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2" y="6"/>
                </a:lnTo>
                <a:lnTo>
                  <a:pt x="2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37" name="Group 1991"/>
        <xdr:cNvGrpSpPr>
          <a:grpSpLocks/>
        </xdr:cNvGrpSpPr>
      </xdr:nvGrpSpPr>
      <xdr:grpSpPr bwMode="auto">
        <a:xfrm>
          <a:off x="6891130" y="5162826"/>
          <a:ext cx="0" cy="0"/>
          <a:chOff x="968" y="966"/>
          <a:chExt cx="128" cy="124"/>
        </a:xfrm>
      </xdr:grpSpPr>
      <xdr:sp macro="" textlink="">
        <xdr:nvSpPr>
          <xdr:cNvPr id="1875191" name="Freeform 1924"/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6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7" y="75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10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6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7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6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4" y="85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8"/>
                </a:lnTo>
                <a:lnTo>
                  <a:pt x="86" y="87"/>
                </a:lnTo>
                <a:lnTo>
                  <a:pt x="86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3" y="75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5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2" y="53"/>
                </a:lnTo>
                <a:lnTo>
                  <a:pt x="72" y="52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9" y="54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6"/>
                </a:lnTo>
                <a:lnTo>
                  <a:pt x="71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1" y="69"/>
                </a:lnTo>
                <a:lnTo>
                  <a:pt x="70" y="69"/>
                </a:lnTo>
                <a:lnTo>
                  <a:pt x="70" y="68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3"/>
                </a:lnTo>
                <a:lnTo>
                  <a:pt x="66" y="63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59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4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8"/>
                </a:lnTo>
                <a:lnTo>
                  <a:pt x="128" y="99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4" y="105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0" y="103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2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9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6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8" y="102"/>
                </a:lnTo>
                <a:lnTo>
                  <a:pt x="118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2" y="50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3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7" y="51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9" y="54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2" y="59"/>
                </a:lnTo>
                <a:lnTo>
                  <a:pt x="22" y="60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30" y="62"/>
                </a:lnTo>
                <a:lnTo>
                  <a:pt x="31" y="62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4" y="62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49" y="65"/>
                </a:lnTo>
                <a:lnTo>
                  <a:pt x="50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3" y="66"/>
                </a:lnTo>
                <a:lnTo>
                  <a:pt x="54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6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4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9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8"/>
                </a:lnTo>
                <a:lnTo>
                  <a:pt x="38" y="89"/>
                </a:lnTo>
                <a:lnTo>
                  <a:pt x="39" y="89"/>
                </a:lnTo>
                <a:lnTo>
                  <a:pt x="39" y="90"/>
                </a:lnTo>
                <a:lnTo>
                  <a:pt x="40" y="90"/>
                </a:lnTo>
                <a:lnTo>
                  <a:pt x="40" y="91"/>
                </a:lnTo>
                <a:lnTo>
                  <a:pt x="41" y="93"/>
                </a:lnTo>
                <a:lnTo>
                  <a:pt x="41" y="94"/>
                </a:lnTo>
                <a:lnTo>
                  <a:pt x="41" y="95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3" y="97"/>
                </a:lnTo>
                <a:lnTo>
                  <a:pt x="43" y="98"/>
                </a:lnTo>
                <a:lnTo>
                  <a:pt x="43" y="97"/>
                </a:lnTo>
                <a:lnTo>
                  <a:pt x="43" y="96"/>
                </a:lnTo>
                <a:lnTo>
                  <a:pt x="43" y="95"/>
                </a:lnTo>
                <a:lnTo>
                  <a:pt x="43" y="94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3" y="93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0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2"/>
                </a:lnTo>
                <a:lnTo>
                  <a:pt x="52" y="92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0" y="86"/>
                </a:lnTo>
                <a:lnTo>
                  <a:pt x="50" y="85"/>
                </a:lnTo>
                <a:lnTo>
                  <a:pt x="49" y="85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1"/>
                </a:lnTo>
                <a:lnTo>
                  <a:pt x="47" y="80"/>
                </a:lnTo>
                <a:lnTo>
                  <a:pt x="47" y="79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8" y="77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1"/>
                </a:lnTo>
                <a:lnTo>
                  <a:pt x="53" y="81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5" y="77"/>
                </a:lnTo>
                <a:lnTo>
                  <a:pt x="54" y="77"/>
                </a:lnTo>
                <a:lnTo>
                  <a:pt x="53" y="76"/>
                </a:lnTo>
                <a:lnTo>
                  <a:pt x="53" y="75"/>
                </a:lnTo>
                <a:lnTo>
                  <a:pt x="53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9" y="68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1" y="70"/>
                </a:lnTo>
                <a:lnTo>
                  <a:pt x="62" y="71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4" y="73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4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1"/>
                </a:lnTo>
                <a:lnTo>
                  <a:pt x="66" y="70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7"/>
                </a:lnTo>
                <a:lnTo>
                  <a:pt x="52" y="57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49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4"/>
                </a:lnTo>
                <a:lnTo>
                  <a:pt x="49" y="24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5" y="33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0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6"/>
                </a:lnTo>
                <a:lnTo>
                  <a:pt x="71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6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80" y="15"/>
                </a:lnTo>
                <a:lnTo>
                  <a:pt x="80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2" y="14"/>
                </a:lnTo>
                <a:lnTo>
                  <a:pt x="84" y="15"/>
                </a:lnTo>
                <a:lnTo>
                  <a:pt x="85" y="15"/>
                </a:lnTo>
                <a:lnTo>
                  <a:pt x="86" y="15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6" y="17"/>
                </a:lnTo>
                <a:lnTo>
                  <a:pt x="95" y="17"/>
                </a:lnTo>
                <a:lnTo>
                  <a:pt x="96" y="18"/>
                </a:lnTo>
                <a:lnTo>
                  <a:pt x="97" y="18"/>
                </a:lnTo>
                <a:lnTo>
                  <a:pt x="98" y="17"/>
                </a:lnTo>
                <a:lnTo>
                  <a:pt x="98" y="16"/>
                </a:lnTo>
                <a:lnTo>
                  <a:pt x="99" y="16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9"/>
                </a:lnTo>
                <a:lnTo>
                  <a:pt x="101" y="9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3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8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7" y="2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5"/>
                </a:lnTo>
                <a:lnTo>
                  <a:pt x="98" y="6"/>
                </a:lnTo>
                <a:lnTo>
                  <a:pt x="97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3" y="8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7" y="7"/>
                </a:lnTo>
                <a:lnTo>
                  <a:pt x="76" y="6"/>
                </a:lnTo>
                <a:lnTo>
                  <a:pt x="75" y="6"/>
                </a:lnTo>
                <a:lnTo>
                  <a:pt x="74" y="5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1" y="4"/>
                </a:lnTo>
                <a:lnTo>
                  <a:pt x="70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8" y="6"/>
                </a:lnTo>
                <a:lnTo>
                  <a:pt x="57" y="6"/>
                </a:lnTo>
                <a:lnTo>
                  <a:pt x="56" y="7"/>
                </a:lnTo>
                <a:lnTo>
                  <a:pt x="55" y="6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1" y="11"/>
                </a:lnTo>
                <a:lnTo>
                  <a:pt x="40" y="11"/>
                </a:lnTo>
                <a:lnTo>
                  <a:pt x="39" y="10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0" y="22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8" y="24"/>
                </a:lnTo>
                <a:lnTo>
                  <a:pt x="18" y="25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2"/>
                </a:lnTo>
                <a:lnTo>
                  <a:pt x="11" y="32"/>
                </a:lnTo>
                <a:lnTo>
                  <a:pt x="11" y="33"/>
                </a:lnTo>
                <a:lnTo>
                  <a:pt x="11" y="34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9" y="38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7" y="38"/>
                </a:lnTo>
                <a:lnTo>
                  <a:pt x="9" y="39"/>
                </a:lnTo>
                <a:lnTo>
                  <a:pt x="8" y="40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10" y="41"/>
                </a:lnTo>
                <a:lnTo>
                  <a:pt x="9" y="41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3" y="45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8" y="51"/>
                </a:lnTo>
                <a:lnTo>
                  <a:pt x="17" y="50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2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7" y="120"/>
                </a:lnTo>
                <a:lnTo>
                  <a:pt x="96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0"/>
                </a:lnTo>
                <a:lnTo>
                  <a:pt x="91" y="119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79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6"/>
                </a:lnTo>
                <a:lnTo>
                  <a:pt x="59" y="117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6" y="120"/>
                </a:lnTo>
                <a:lnTo>
                  <a:pt x="67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86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4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6"/>
                </a:lnTo>
                <a:lnTo>
                  <a:pt x="99" y="96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1" y="95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7"/>
                </a:lnTo>
                <a:lnTo>
                  <a:pt x="109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1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8"/>
                </a:lnTo>
                <a:lnTo>
                  <a:pt x="1" y="38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5" y="61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7" y="78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7" y="70"/>
                </a:lnTo>
                <a:lnTo>
                  <a:pt x="57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7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2" y="101"/>
                </a:lnTo>
                <a:lnTo>
                  <a:pt x="51" y="102"/>
                </a:lnTo>
                <a:lnTo>
                  <a:pt x="51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8" y="79"/>
                </a:lnTo>
                <a:lnTo>
                  <a:pt x="79" y="79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6" y="71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80"/>
                </a:lnTo>
                <a:lnTo>
                  <a:pt x="72" y="81"/>
                </a:lnTo>
                <a:lnTo>
                  <a:pt x="71" y="81"/>
                </a:lnTo>
                <a:lnTo>
                  <a:pt x="71" y="80"/>
                </a:lnTo>
                <a:lnTo>
                  <a:pt x="71" y="79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6"/>
                </a:lnTo>
                <a:lnTo>
                  <a:pt x="70" y="77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69" y="69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3"/>
                </a:lnTo>
                <a:lnTo>
                  <a:pt x="15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3" y="67"/>
                </a:lnTo>
                <a:lnTo>
                  <a:pt x="13" y="66"/>
                </a:lnTo>
                <a:lnTo>
                  <a:pt x="13" y="65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7" y="18"/>
                </a:lnTo>
                <a:lnTo>
                  <a:pt x="77" y="19"/>
                </a:lnTo>
                <a:lnTo>
                  <a:pt x="77" y="20"/>
                </a:lnTo>
                <a:lnTo>
                  <a:pt x="77" y="21"/>
                </a:lnTo>
                <a:lnTo>
                  <a:pt x="76" y="21"/>
                </a:lnTo>
                <a:lnTo>
                  <a:pt x="75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7" y="49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6" y="49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5"/>
                </a:lnTo>
                <a:lnTo>
                  <a:pt x="96" y="45"/>
                </a:lnTo>
                <a:lnTo>
                  <a:pt x="97" y="45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6" y="35"/>
                </a:lnTo>
                <a:lnTo>
                  <a:pt x="86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5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2" y="35"/>
                </a:lnTo>
                <a:lnTo>
                  <a:pt x="81" y="35"/>
                </a:lnTo>
                <a:lnTo>
                  <a:pt x="81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4" y="32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4" y="47"/>
                </a:lnTo>
                <a:lnTo>
                  <a:pt x="63" y="48"/>
                </a:lnTo>
                <a:lnTo>
                  <a:pt x="63" y="47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192" name="Freeform 1925"/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3" name="Freeform 1926"/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4" name="Freeform 1927"/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5" name="Freeform 1928"/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6" name="Freeform 1929"/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7" name="Freeform 1930"/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8" name="Freeform 1931"/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9" name="Freeform 1932"/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0" name="Freeform 1933"/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1" name="Freeform 1934"/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2" name="Freeform 1935"/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3" name="Freeform 1936"/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4" name="Freeform 1937"/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5" name="Rectangle 1938"/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6" name="Freeform 1939"/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3" y="19"/>
                </a:lnTo>
                <a:lnTo>
                  <a:pt x="22" y="19"/>
                </a:lnTo>
                <a:lnTo>
                  <a:pt x="22" y="18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3"/>
                </a:lnTo>
                <a:lnTo>
                  <a:pt x="18" y="13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7" name="Freeform 1940"/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8" name="Freeform 1941"/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9" name="Freeform 1942"/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1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8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0" name="Freeform 1943"/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1" name="Freeform 1944"/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2" name="Freeform 1945"/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3" name="Freeform 1946"/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4" name="Freeform 1947"/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5" name="Freeform 1948"/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6" name="Freeform 1949"/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1" y="51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4" y="62"/>
                </a:lnTo>
                <a:lnTo>
                  <a:pt x="25" y="62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3" y="65"/>
                </a:lnTo>
                <a:lnTo>
                  <a:pt x="44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7" y="66"/>
                </a:lnTo>
                <a:lnTo>
                  <a:pt x="48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6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19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9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8"/>
                </a:lnTo>
                <a:lnTo>
                  <a:pt x="32" y="89"/>
                </a:lnTo>
                <a:lnTo>
                  <a:pt x="33" y="89"/>
                </a:lnTo>
                <a:lnTo>
                  <a:pt x="33" y="90"/>
                </a:lnTo>
                <a:lnTo>
                  <a:pt x="34" y="90"/>
                </a:lnTo>
                <a:lnTo>
                  <a:pt x="34" y="91"/>
                </a:lnTo>
                <a:lnTo>
                  <a:pt x="35" y="93"/>
                </a:lnTo>
                <a:lnTo>
                  <a:pt x="35" y="94"/>
                </a:lnTo>
                <a:lnTo>
                  <a:pt x="35" y="95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7" y="97"/>
                </a:lnTo>
                <a:lnTo>
                  <a:pt x="37" y="98"/>
                </a:lnTo>
                <a:lnTo>
                  <a:pt x="37" y="97"/>
                </a:lnTo>
                <a:lnTo>
                  <a:pt x="37" y="96"/>
                </a:lnTo>
                <a:lnTo>
                  <a:pt x="37" y="95"/>
                </a:lnTo>
                <a:lnTo>
                  <a:pt x="37" y="94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7" y="93"/>
                </a:lnTo>
                <a:lnTo>
                  <a:pt x="38" y="92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4" y="95"/>
                </a:lnTo>
                <a:lnTo>
                  <a:pt x="44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2"/>
                </a:lnTo>
                <a:lnTo>
                  <a:pt x="46" y="92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4" y="86"/>
                </a:lnTo>
                <a:lnTo>
                  <a:pt x="44" y="85"/>
                </a:lnTo>
                <a:lnTo>
                  <a:pt x="43" y="85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1"/>
                </a:lnTo>
                <a:lnTo>
                  <a:pt x="41" y="80"/>
                </a:lnTo>
                <a:lnTo>
                  <a:pt x="41" y="79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2" y="77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1"/>
                </a:lnTo>
                <a:lnTo>
                  <a:pt x="47" y="81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49" y="77"/>
                </a:lnTo>
                <a:lnTo>
                  <a:pt x="48" y="77"/>
                </a:lnTo>
                <a:lnTo>
                  <a:pt x="47" y="76"/>
                </a:lnTo>
                <a:lnTo>
                  <a:pt x="47" y="75"/>
                </a:lnTo>
                <a:lnTo>
                  <a:pt x="47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3" y="68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5" y="70"/>
                </a:lnTo>
                <a:lnTo>
                  <a:pt x="56" y="71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8" y="73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4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1"/>
                </a:lnTo>
                <a:lnTo>
                  <a:pt x="60" y="70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7"/>
                </a:lnTo>
                <a:lnTo>
                  <a:pt x="46" y="57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49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4"/>
                </a:lnTo>
                <a:lnTo>
                  <a:pt x="43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9" y="33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0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6"/>
                </a:lnTo>
                <a:lnTo>
                  <a:pt x="65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70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4" y="15"/>
                </a:lnTo>
                <a:lnTo>
                  <a:pt x="74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6" y="14"/>
                </a:lnTo>
                <a:lnTo>
                  <a:pt x="78" y="15"/>
                </a:lnTo>
                <a:lnTo>
                  <a:pt x="79" y="15"/>
                </a:lnTo>
                <a:lnTo>
                  <a:pt x="80" y="15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90" y="17"/>
                </a:lnTo>
                <a:lnTo>
                  <a:pt x="89" y="17"/>
                </a:lnTo>
                <a:lnTo>
                  <a:pt x="90" y="18"/>
                </a:lnTo>
                <a:lnTo>
                  <a:pt x="91" y="18"/>
                </a:lnTo>
                <a:lnTo>
                  <a:pt x="92" y="17"/>
                </a:lnTo>
                <a:lnTo>
                  <a:pt x="92" y="16"/>
                </a:lnTo>
                <a:lnTo>
                  <a:pt x="93" y="16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9"/>
                </a:lnTo>
                <a:lnTo>
                  <a:pt x="95" y="9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3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2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1" y="2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5"/>
                </a:lnTo>
                <a:lnTo>
                  <a:pt x="92" y="6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2" y="6"/>
                </a:lnTo>
                <a:lnTo>
                  <a:pt x="71" y="7"/>
                </a:lnTo>
                <a:lnTo>
                  <a:pt x="70" y="6"/>
                </a:lnTo>
                <a:lnTo>
                  <a:pt x="69" y="6"/>
                </a:lnTo>
                <a:lnTo>
                  <a:pt x="68" y="5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5" y="4"/>
                </a:lnTo>
                <a:lnTo>
                  <a:pt x="64" y="4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6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1"/>
                </a:lnTo>
                <a:lnTo>
                  <a:pt x="33" y="10"/>
                </a:lnTo>
                <a:lnTo>
                  <a:pt x="32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4" y="22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2" y="24"/>
                </a:lnTo>
                <a:lnTo>
                  <a:pt x="12" y="25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2"/>
                </a:lnTo>
                <a:lnTo>
                  <a:pt x="5" y="32"/>
                </a:lnTo>
                <a:lnTo>
                  <a:pt x="5" y="33"/>
                </a:lnTo>
                <a:lnTo>
                  <a:pt x="5" y="34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3" y="38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3" y="39"/>
                </a:lnTo>
                <a:lnTo>
                  <a:pt x="2" y="40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7" y="45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50"/>
                </a:lnTo>
                <a:lnTo>
                  <a:pt x="11" y="51"/>
                </a:lnTo>
                <a:lnTo>
                  <a:pt x="12" y="51"/>
                </a:lnTo>
                <a:lnTo>
                  <a:pt x="11" y="50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7" name="Freeform 1950"/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1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39" y="9"/>
                </a:lnTo>
                <a:lnTo>
                  <a:pt x="38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0"/>
                </a:lnTo>
                <a:lnTo>
                  <a:pt x="33" y="9"/>
                </a:lnTo>
                <a:lnTo>
                  <a:pt x="33" y="8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1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28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8" name="Freeform 1951"/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9" name="Freeform 1952"/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4"/>
                </a:lnTo>
                <a:lnTo>
                  <a:pt x="6" y="5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2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0" name="Freeform 1953"/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1" name="Freeform 1954"/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2" name="Freeform 1955"/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3" name="Freeform 1956"/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4" name="Freeform 1957"/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5" name="Freeform 1958"/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6" name="Freeform 1959"/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7" name="Freeform 1960"/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8" name="Freeform 1961"/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9" name="Freeform 1962"/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0" name="Freeform 1963"/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1" name="Freeform 1964"/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0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2" name="Freeform 1965"/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3" name="Freeform 1966"/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4" name="Freeform 1967"/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5" name="Freeform 1968"/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6" name="Freeform 1969"/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7" name="Freeform 1970"/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8" name="Freeform 1971"/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9" name="Freeform 1972"/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0" name="Freeform 1973"/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1" name="Freeform 1974"/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2" name="Freeform 1975"/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3" name="Freeform 1976"/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4" name="Freeform 1977"/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3" y="3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5" name="Freeform 1978"/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6" name="Freeform 1979"/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7" name="Freeform 1980"/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8" name="Freeform 1981"/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9" name="Freeform 1982"/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0" name="Freeform 1983"/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1" name="Freeform 1984"/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2" name="Freeform 1985"/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3" name="Freeform 1986"/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4" name="Freeform 1987"/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6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5" name="Freeform 1988"/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4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6" name="Freeform 1989"/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7" name="Freeform 1990"/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38" name="Group 2044"/>
        <xdr:cNvGrpSpPr>
          <a:grpSpLocks/>
        </xdr:cNvGrpSpPr>
      </xdr:nvGrpSpPr>
      <xdr:grpSpPr bwMode="auto">
        <a:xfrm>
          <a:off x="6891130" y="5162826"/>
          <a:ext cx="0" cy="0"/>
          <a:chOff x="967" y="538"/>
          <a:chExt cx="243" cy="96"/>
        </a:xfrm>
      </xdr:grpSpPr>
      <xdr:sp macro="" textlink="">
        <xdr:nvSpPr>
          <xdr:cNvPr id="1875139" name="Freeform 1992"/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4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8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2" y="7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1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9"/>
                </a:lnTo>
                <a:lnTo>
                  <a:pt x="58" y="20"/>
                </a:lnTo>
                <a:lnTo>
                  <a:pt x="57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6" y="24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3" y="27"/>
                </a:lnTo>
                <a:lnTo>
                  <a:pt x="43" y="28"/>
                </a:lnTo>
                <a:lnTo>
                  <a:pt x="42" y="28"/>
                </a:lnTo>
                <a:lnTo>
                  <a:pt x="42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7" y="32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2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3" y="43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8"/>
                </a:lnTo>
                <a:lnTo>
                  <a:pt x="26" y="48"/>
                </a:lnTo>
                <a:lnTo>
                  <a:pt x="26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7" y="56"/>
                </a:lnTo>
                <a:lnTo>
                  <a:pt x="28" y="57"/>
                </a:lnTo>
                <a:lnTo>
                  <a:pt x="28" y="58"/>
                </a:lnTo>
                <a:lnTo>
                  <a:pt x="29" y="59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2" y="82"/>
                </a:lnTo>
                <a:lnTo>
                  <a:pt x="32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2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5" y="86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9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3" y="92"/>
                </a:lnTo>
                <a:lnTo>
                  <a:pt x="53" y="93"/>
                </a:lnTo>
                <a:lnTo>
                  <a:pt x="54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7" y="91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9" y="91"/>
                </a:lnTo>
                <a:lnTo>
                  <a:pt x="70" y="91"/>
                </a:lnTo>
                <a:lnTo>
                  <a:pt x="71" y="91"/>
                </a:lnTo>
                <a:lnTo>
                  <a:pt x="71" y="90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81" y="89"/>
                </a:lnTo>
                <a:lnTo>
                  <a:pt x="81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7"/>
                </a:lnTo>
                <a:lnTo>
                  <a:pt x="86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90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4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6" y="85"/>
                </a:lnTo>
                <a:lnTo>
                  <a:pt x="97" y="86"/>
                </a:lnTo>
                <a:lnTo>
                  <a:pt x="98" y="86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3"/>
                </a:lnTo>
                <a:lnTo>
                  <a:pt x="104" y="82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3" y="83"/>
                </a:lnTo>
                <a:lnTo>
                  <a:pt x="104" y="84"/>
                </a:lnTo>
                <a:lnTo>
                  <a:pt x="105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30" y="77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6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9" y="31"/>
                </a:lnTo>
                <a:lnTo>
                  <a:pt x="40" y="31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7" y="33"/>
                </a:lnTo>
                <a:lnTo>
                  <a:pt x="26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6" y="33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6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9" y="22"/>
                </a:lnTo>
                <a:lnTo>
                  <a:pt x="50" y="21"/>
                </a:lnTo>
                <a:lnTo>
                  <a:pt x="49" y="21"/>
                </a:lnTo>
                <a:lnTo>
                  <a:pt x="50" y="21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9"/>
                </a:lnTo>
                <a:lnTo>
                  <a:pt x="1" y="88"/>
                </a:lnTo>
                <a:lnTo>
                  <a:pt x="1" y="89"/>
                </a:lnTo>
                <a:lnTo>
                  <a:pt x="0" y="89"/>
                </a:lnTo>
                <a:lnTo>
                  <a:pt x="0" y="88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90"/>
                </a:lnTo>
                <a:lnTo>
                  <a:pt x="30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4"/>
                </a:lnTo>
                <a:lnTo>
                  <a:pt x="52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7" y="89"/>
                </a:lnTo>
                <a:lnTo>
                  <a:pt x="36" y="89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8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8" y="91"/>
                </a:lnTo>
                <a:lnTo>
                  <a:pt x="7" y="91"/>
                </a:lnTo>
                <a:lnTo>
                  <a:pt x="7" y="90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39" y="87"/>
                </a:lnTo>
                <a:lnTo>
                  <a:pt x="38" y="87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10" y="86"/>
                </a:lnTo>
                <a:lnTo>
                  <a:pt x="10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7"/>
                </a:lnTo>
                <a:lnTo>
                  <a:pt x="7" y="88"/>
                </a:lnTo>
                <a:lnTo>
                  <a:pt x="6" y="88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4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0" y="88"/>
                </a:lnTo>
                <a:lnTo>
                  <a:pt x="49" y="88"/>
                </a:lnTo>
                <a:lnTo>
                  <a:pt x="49" y="89"/>
                </a:lnTo>
                <a:lnTo>
                  <a:pt x="49" y="90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140" name="Freeform 1993"/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4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5" y="5"/>
                </a:lnTo>
                <a:lnTo>
                  <a:pt x="135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49" y="7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5" y="20"/>
                </a:lnTo>
                <a:lnTo>
                  <a:pt x="34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3" y="24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4" y="32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0" y="43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2" y="48"/>
                </a:lnTo>
                <a:lnTo>
                  <a:pt x="2" y="49"/>
                </a:lnTo>
                <a:lnTo>
                  <a:pt x="2" y="48"/>
                </a:lnTo>
                <a:lnTo>
                  <a:pt x="3" y="48"/>
                </a:lnTo>
                <a:lnTo>
                  <a:pt x="3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4" y="56"/>
                </a:lnTo>
                <a:lnTo>
                  <a:pt x="5" y="57"/>
                </a:lnTo>
                <a:lnTo>
                  <a:pt x="5" y="58"/>
                </a:lnTo>
                <a:lnTo>
                  <a:pt x="6" y="59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4" y="76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9" y="82"/>
                </a:lnTo>
                <a:lnTo>
                  <a:pt x="9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2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2" y="86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9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2"/>
                </a:lnTo>
                <a:lnTo>
                  <a:pt x="30" y="92"/>
                </a:lnTo>
                <a:lnTo>
                  <a:pt x="30" y="93"/>
                </a:lnTo>
                <a:lnTo>
                  <a:pt x="31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6" y="91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8" y="89"/>
                </a:lnTo>
                <a:lnTo>
                  <a:pt x="58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7"/>
                </a:lnTo>
                <a:lnTo>
                  <a:pt x="63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7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3" y="85"/>
                </a:lnTo>
                <a:lnTo>
                  <a:pt x="74" y="86"/>
                </a:lnTo>
                <a:lnTo>
                  <a:pt x="75" y="86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7" y="84"/>
                </a:lnTo>
                <a:lnTo>
                  <a:pt x="78" y="84"/>
                </a:lnTo>
                <a:lnTo>
                  <a:pt x="78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3"/>
                </a:lnTo>
                <a:lnTo>
                  <a:pt x="81" y="82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0" y="83"/>
                </a:lnTo>
                <a:lnTo>
                  <a:pt x="81" y="84"/>
                </a:lnTo>
                <a:lnTo>
                  <a:pt x="82" y="84"/>
                </a:lnTo>
                <a:lnTo>
                  <a:pt x="83" y="84"/>
                </a:lnTo>
                <a:lnTo>
                  <a:pt x="84" y="84"/>
                </a:lnTo>
                <a:lnTo>
                  <a:pt x="84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1" y="82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7" y="77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1" name="Freeform 1994"/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2" name="Freeform 1995"/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3" name="Freeform 1996"/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4" name="Freeform 1997"/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5" name="Rectangle 1998"/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6" name="Freeform 1999"/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7" name="Freeform 2000"/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8" name="Freeform 2001"/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9" name="Freeform 2002"/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0" name="Freeform 2003"/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1" name="Freeform 2004"/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2" name="Freeform 2005"/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3" name="Freeform 2006"/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4" name="Freeform 2007"/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5" name="Freeform 2008"/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6" name="Freeform 2009"/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7" name="Freeform 2010"/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8" name="Freeform 2011"/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2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9" name="Freeform 2012"/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0" name="Freeform 2013"/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1" name="Freeform 2014"/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2" name="Freeform 2015"/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3" name="Freeform 2016"/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4" name="Freeform 2017"/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5" name="Freeform 2018"/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6" name="Freeform 2019"/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7" name="Freeform 2020"/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8" name="Freeform 2021"/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9" name="Freeform 2022"/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0" name="Freeform 2023"/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1" name="Freeform 2024"/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2" name="Freeform 2025"/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3" name="Freeform 2026"/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4" name="Freeform 2027"/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5" name="Freeform 2028"/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6" name="Freeform 2029"/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7" name="Freeform 2030"/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8" name="Freeform 2031"/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9" name="Freeform 2032"/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0" name="Freeform 2033"/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1" name="Freeform 2034"/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2" name="Freeform 2035"/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3" name="Freeform 2036"/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4" name="Freeform 2037"/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5" name="Freeform 2038"/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6" name="Freeform 2039"/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7" name="Freeform 2040"/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8" name="Freeform 2041"/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9" name="Freeform 2042"/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0" name="Freeform 2043"/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39" name="Group 2047"/>
        <xdr:cNvGrpSpPr>
          <a:grpSpLocks/>
        </xdr:cNvGrpSpPr>
      </xdr:nvGrpSpPr>
      <xdr:grpSpPr bwMode="auto">
        <a:xfrm>
          <a:off x="6891130" y="5162826"/>
          <a:ext cx="0" cy="0"/>
          <a:chOff x="1021" y="700"/>
          <a:chExt cx="143" cy="91"/>
        </a:xfrm>
      </xdr:grpSpPr>
      <xdr:sp macro="" textlink="">
        <xdr:nvSpPr>
          <xdr:cNvPr id="1875137" name="Freeform 2045"/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138" name="Freeform 2046"/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40" name="Group 2050"/>
        <xdr:cNvGrpSpPr>
          <a:grpSpLocks/>
        </xdr:cNvGrpSpPr>
      </xdr:nvGrpSpPr>
      <xdr:grpSpPr bwMode="auto">
        <a:xfrm>
          <a:off x="6562725" y="6162675"/>
          <a:ext cx="0" cy="0"/>
          <a:chOff x="887" y="725"/>
          <a:chExt cx="148" cy="107"/>
        </a:xfrm>
      </xdr:grpSpPr>
      <xdr:sp macro="" textlink="">
        <xdr:nvSpPr>
          <xdr:cNvPr id="1875135" name="Freeform 2048"/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8"/>
                </a:lnTo>
                <a:lnTo>
                  <a:pt x="6" y="18"/>
                </a:lnTo>
                <a:lnTo>
                  <a:pt x="6" y="19"/>
                </a:lnTo>
                <a:lnTo>
                  <a:pt x="7" y="19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2" y="20"/>
                </a:lnTo>
                <a:lnTo>
                  <a:pt x="2" y="21"/>
                </a:lnTo>
                <a:lnTo>
                  <a:pt x="2" y="22"/>
                </a:lnTo>
                <a:lnTo>
                  <a:pt x="2" y="23"/>
                </a:lnTo>
                <a:lnTo>
                  <a:pt x="2" y="24"/>
                </a:lnTo>
                <a:lnTo>
                  <a:pt x="3" y="25"/>
                </a:lnTo>
                <a:lnTo>
                  <a:pt x="3" y="26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9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4"/>
                </a:lnTo>
                <a:lnTo>
                  <a:pt x="7" y="55"/>
                </a:lnTo>
                <a:lnTo>
                  <a:pt x="7" y="56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9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7" y="73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3" y="75"/>
                </a:lnTo>
                <a:lnTo>
                  <a:pt x="24" y="75"/>
                </a:lnTo>
                <a:lnTo>
                  <a:pt x="25" y="75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80"/>
                </a:lnTo>
                <a:lnTo>
                  <a:pt x="32" y="80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3" y="82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2" y="85"/>
                </a:lnTo>
                <a:lnTo>
                  <a:pt x="43" y="85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5" y="82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1" y="86"/>
                </a:lnTo>
                <a:lnTo>
                  <a:pt x="52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8" y="88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2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100"/>
                </a:lnTo>
                <a:lnTo>
                  <a:pt x="73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5" y="104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6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9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8" y="105"/>
                </a:lnTo>
                <a:lnTo>
                  <a:pt x="128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6" y="75"/>
                </a:lnTo>
                <a:lnTo>
                  <a:pt x="146" y="74"/>
                </a:lnTo>
                <a:lnTo>
                  <a:pt x="148" y="74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7"/>
                </a:lnTo>
                <a:lnTo>
                  <a:pt x="141" y="56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2"/>
                </a:lnTo>
                <a:lnTo>
                  <a:pt x="141" y="51"/>
                </a:lnTo>
                <a:lnTo>
                  <a:pt x="140" y="50"/>
                </a:lnTo>
                <a:lnTo>
                  <a:pt x="139" y="50"/>
                </a:lnTo>
                <a:lnTo>
                  <a:pt x="139" y="49"/>
                </a:lnTo>
                <a:lnTo>
                  <a:pt x="138" y="49"/>
                </a:lnTo>
                <a:lnTo>
                  <a:pt x="137" y="49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5" y="31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7" y="11"/>
                </a:lnTo>
                <a:lnTo>
                  <a:pt x="78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9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136" name="Freeform 2049"/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8"/>
                </a:lnTo>
                <a:lnTo>
                  <a:pt x="6" y="18"/>
                </a:lnTo>
                <a:lnTo>
                  <a:pt x="6" y="19"/>
                </a:lnTo>
                <a:lnTo>
                  <a:pt x="7" y="19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2" y="20"/>
                </a:lnTo>
                <a:lnTo>
                  <a:pt x="2" y="21"/>
                </a:lnTo>
                <a:lnTo>
                  <a:pt x="2" y="22"/>
                </a:lnTo>
                <a:lnTo>
                  <a:pt x="2" y="23"/>
                </a:lnTo>
                <a:lnTo>
                  <a:pt x="2" y="24"/>
                </a:lnTo>
                <a:lnTo>
                  <a:pt x="3" y="25"/>
                </a:lnTo>
                <a:lnTo>
                  <a:pt x="3" y="26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9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4"/>
                </a:lnTo>
                <a:lnTo>
                  <a:pt x="7" y="55"/>
                </a:lnTo>
                <a:lnTo>
                  <a:pt x="7" y="56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9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7" y="73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3" y="75"/>
                </a:lnTo>
                <a:lnTo>
                  <a:pt x="24" y="75"/>
                </a:lnTo>
                <a:lnTo>
                  <a:pt x="25" y="75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80"/>
                </a:lnTo>
                <a:lnTo>
                  <a:pt x="32" y="80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3" y="82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2" y="85"/>
                </a:lnTo>
                <a:lnTo>
                  <a:pt x="43" y="85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5" y="82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1" y="86"/>
                </a:lnTo>
                <a:lnTo>
                  <a:pt x="52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8" y="88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2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100"/>
                </a:lnTo>
                <a:lnTo>
                  <a:pt x="73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5" y="104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6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9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8" y="105"/>
                </a:lnTo>
                <a:lnTo>
                  <a:pt x="128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6" y="75"/>
                </a:lnTo>
                <a:lnTo>
                  <a:pt x="146" y="74"/>
                </a:lnTo>
                <a:lnTo>
                  <a:pt x="148" y="74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7"/>
                </a:lnTo>
                <a:lnTo>
                  <a:pt x="141" y="56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2"/>
                </a:lnTo>
                <a:lnTo>
                  <a:pt x="141" y="51"/>
                </a:lnTo>
                <a:lnTo>
                  <a:pt x="140" y="50"/>
                </a:lnTo>
                <a:lnTo>
                  <a:pt x="139" y="50"/>
                </a:lnTo>
                <a:lnTo>
                  <a:pt x="139" y="49"/>
                </a:lnTo>
                <a:lnTo>
                  <a:pt x="138" y="49"/>
                </a:lnTo>
                <a:lnTo>
                  <a:pt x="137" y="49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5" y="31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7" y="11"/>
                </a:lnTo>
                <a:lnTo>
                  <a:pt x="78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9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533400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41" name="Group 2062"/>
        <xdr:cNvGrpSpPr>
          <a:grpSpLocks/>
        </xdr:cNvGrpSpPr>
      </xdr:nvGrpSpPr>
      <xdr:grpSpPr bwMode="auto">
        <a:xfrm>
          <a:off x="5391150" y="6162675"/>
          <a:ext cx="1171575" cy="0"/>
          <a:chOff x="605" y="794"/>
          <a:chExt cx="214" cy="179"/>
        </a:xfrm>
      </xdr:grpSpPr>
      <xdr:sp macro="" textlink="">
        <xdr:nvSpPr>
          <xdr:cNvPr id="1875124" name="Freeform 2051"/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50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6"/>
                </a:lnTo>
                <a:lnTo>
                  <a:pt x="213" y="157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4"/>
                </a:lnTo>
                <a:lnTo>
                  <a:pt x="210" y="174"/>
                </a:lnTo>
                <a:lnTo>
                  <a:pt x="210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3"/>
                </a:lnTo>
                <a:lnTo>
                  <a:pt x="200" y="163"/>
                </a:lnTo>
                <a:lnTo>
                  <a:pt x="201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3" y="30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1" y="35"/>
                </a:lnTo>
                <a:lnTo>
                  <a:pt x="40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49" y="89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125" name="Freeform 2052"/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6" name="Freeform 2053"/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1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7"/>
                </a:lnTo>
                <a:lnTo>
                  <a:pt x="14" y="8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8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0" y="12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6" y="7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7" name="Freeform 2054"/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8" name="Freeform 2055"/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9" name="Freeform 2056"/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30" name="Freeform 2057"/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31" name="Freeform 2058"/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32" name="Freeform 2059"/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33" name="Freeform 2060"/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34" name="Freeform 2061"/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57150</xdr:colOff>
      <xdr:row>37</xdr:row>
      <xdr:rowOff>0</xdr:rowOff>
    </xdr:from>
    <xdr:to>
      <xdr:col>10</xdr:col>
      <xdr:colOff>247650</xdr:colOff>
      <xdr:row>37</xdr:row>
      <xdr:rowOff>0</xdr:rowOff>
    </xdr:to>
    <xdr:grpSp>
      <xdr:nvGrpSpPr>
        <xdr:cNvPr id="1868442" name="Group 2135"/>
        <xdr:cNvGrpSpPr>
          <a:grpSpLocks/>
        </xdr:cNvGrpSpPr>
      </xdr:nvGrpSpPr>
      <xdr:grpSpPr bwMode="auto">
        <a:xfrm>
          <a:off x="4914900" y="6162675"/>
          <a:ext cx="1409700" cy="0"/>
          <a:chOff x="555" y="615"/>
          <a:chExt cx="148" cy="200"/>
        </a:xfrm>
      </xdr:grpSpPr>
      <xdr:sp macro="" textlink="">
        <xdr:nvSpPr>
          <xdr:cNvPr id="1875052" name="Freeform 2063"/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7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79" y="88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1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3" y="41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6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6"/>
                </a:lnTo>
                <a:lnTo>
                  <a:pt x="38" y="56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8"/>
                </a:lnTo>
                <a:lnTo>
                  <a:pt x="35" y="58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7" y="60"/>
                </a:lnTo>
                <a:lnTo>
                  <a:pt x="36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8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5" y="70"/>
                </a:lnTo>
                <a:lnTo>
                  <a:pt x="35" y="71"/>
                </a:lnTo>
                <a:lnTo>
                  <a:pt x="34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5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2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5"/>
                </a:lnTo>
                <a:lnTo>
                  <a:pt x="38" y="86"/>
                </a:lnTo>
                <a:lnTo>
                  <a:pt x="39" y="86"/>
                </a:lnTo>
                <a:lnTo>
                  <a:pt x="39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8" y="88"/>
                </a:lnTo>
                <a:lnTo>
                  <a:pt x="37" y="89"/>
                </a:lnTo>
                <a:lnTo>
                  <a:pt x="37" y="90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0" y="96"/>
                </a:lnTo>
                <a:lnTo>
                  <a:pt x="40" y="95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89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6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50" y="89"/>
                </a:lnTo>
                <a:lnTo>
                  <a:pt x="51" y="89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8" y="112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1"/>
                </a:lnTo>
                <a:lnTo>
                  <a:pt x="56" y="110"/>
                </a:lnTo>
                <a:lnTo>
                  <a:pt x="56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1" y="111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7" y="108"/>
                </a:lnTo>
                <a:lnTo>
                  <a:pt x="76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20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5" y="124"/>
                </a:lnTo>
                <a:lnTo>
                  <a:pt x="76" y="123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3"/>
                </a:lnTo>
                <a:lnTo>
                  <a:pt x="54" y="145"/>
                </a:lnTo>
                <a:lnTo>
                  <a:pt x="53" y="145"/>
                </a:lnTo>
                <a:lnTo>
                  <a:pt x="53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5" y="148"/>
                </a:lnTo>
                <a:lnTo>
                  <a:pt x="55" y="147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0" y="161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8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6"/>
                </a:lnTo>
                <a:lnTo>
                  <a:pt x="57" y="166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60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2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78" y="173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6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8"/>
                </a:lnTo>
                <a:lnTo>
                  <a:pt x="49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4" y="193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9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3"/>
                </a:lnTo>
                <a:lnTo>
                  <a:pt x="52" y="192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60" y="192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4" y="194"/>
                </a:lnTo>
                <a:lnTo>
                  <a:pt x="65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5" y="184"/>
                </a:lnTo>
                <a:lnTo>
                  <a:pt x="104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4"/>
                </a:lnTo>
                <a:lnTo>
                  <a:pt x="105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2" y="175"/>
                </a:lnTo>
                <a:lnTo>
                  <a:pt x="143" y="174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1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7" y="24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3" y="107"/>
                </a:lnTo>
                <a:lnTo>
                  <a:pt x="33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9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3" y="123"/>
                </a:lnTo>
                <a:lnTo>
                  <a:pt x="14" y="122"/>
                </a:lnTo>
                <a:lnTo>
                  <a:pt x="15" y="121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4"/>
                </a:lnTo>
                <a:lnTo>
                  <a:pt x="25" y="124"/>
                </a:lnTo>
                <a:lnTo>
                  <a:pt x="26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60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8" y="141"/>
                </a:lnTo>
                <a:lnTo>
                  <a:pt x="57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7"/>
                </a:lnTo>
                <a:lnTo>
                  <a:pt x="54" y="136"/>
                </a:lnTo>
                <a:lnTo>
                  <a:pt x="55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7" y="92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8" y="93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9" y="72"/>
                </a:lnTo>
                <a:lnTo>
                  <a:pt x="9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0" y="31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9" y="28"/>
                </a:lnTo>
                <a:lnTo>
                  <a:pt x="80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8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3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2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3" y="29"/>
                </a:lnTo>
                <a:lnTo>
                  <a:pt x="82" y="30"/>
                </a:lnTo>
                <a:lnTo>
                  <a:pt x="82" y="29"/>
                </a:lnTo>
                <a:lnTo>
                  <a:pt x="83" y="29"/>
                </a:lnTo>
                <a:lnTo>
                  <a:pt x="83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2" y="78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8" y="80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3" y="66"/>
                </a:lnTo>
                <a:lnTo>
                  <a:pt x="12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3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3" y="60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8"/>
                </a:lnTo>
                <a:lnTo>
                  <a:pt x="13" y="58"/>
                </a:lnTo>
                <a:lnTo>
                  <a:pt x="13" y="59"/>
                </a:lnTo>
                <a:lnTo>
                  <a:pt x="13" y="58"/>
                </a:lnTo>
                <a:lnTo>
                  <a:pt x="14" y="58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1" y="36"/>
                </a:lnTo>
                <a:lnTo>
                  <a:pt x="71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5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2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9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0" y="48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1" y="68"/>
                </a:lnTo>
                <a:lnTo>
                  <a:pt x="31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5" y="65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4" y="62"/>
                </a:lnTo>
                <a:lnTo>
                  <a:pt x="23" y="62"/>
                </a:lnTo>
                <a:lnTo>
                  <a:pt x="23" y="61"/>
                </a:lnTo>
                <a:lnTo>
                  <a:pt x="24" y="61"/>
                </a:lnTo>
                <a:lnTo>
                  <a:pt x="23" y="60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7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6" y="59"/>
                </a:lnTo>
                <a:lnTo>
                  <a:pt x="27" y="58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7" y="48"/>
                </a:lnTo>
                <a:lnTo>
                  <a:pt x="29" y="48"/>
                </a:lnTo>
                <a:lnTo>
                  <a:pt x="30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6" y="50"/>
                </a:lnTo>
                <a:lnTo>
                  <a:pt x="27" y="50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3" y="53"/>
                </a:lnTo>
                <a:lnTo>
                  <a:pt x="22" y="52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0" y="55"/>
                </a:lnTo>
                <a:lnTo>
                  <a:pt x="19" y="56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8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2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6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5" y="82"/>
                </a:lnTo>
                <a:lnTo>
                  <a:pt x="34" y="82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8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4"/>
                </a:lnTo>
                <a:lnTo>
                  <a:pt x="32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8" y="96"/>
                </a:lnTo>
                <a:lnTo>
                  <a:pt x="27" y="96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4"/>
                </a:lnTo>
                <a:lnTo>
                  <a:pt x="25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1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5" y="12"/>
                </a:lnTo>
                <a:lnTo>
                  <a:pt x="105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1"/>
                </a:lnTo>
                <a:lnTo>
                  <a:pt x="109" y="0"/>
                </a:lnTo>
                <a:lnTo>
                  <a:pt x="108" y="0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7" y="3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1" y="4"/>
                </a:lnTo>
                <a:lnTo>
                  <a:pt x="100" y="5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10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1"/>
                </a:lnTo>
                <a:lnTo>
                  <a:pt x="98" y="11"/>
                </a:lnTo>
                <a:lnTo>
                  <a:pt x="99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2" y="11"/>
                </a:lnTo>
                <a:lnTo>
                  <a:pt x="103" y="11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2" y="15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5" y="8"/>
                </a:lnTo>
                <a:lnTo>
                  <a:pt x="106" y="7"/>
                </a:lnTo>
                <a:lnTo>
                  <a:pt x="105" y="7"/>
                </a:lnTo>
                <a:lnTo>
                  <a:pt x="105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53" name="Freeform 2064"/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5" y="75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3" y="72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59"/>
                </a:lnTo>
                <a:lnTo>
                  <a:pt x="69" y="58"/>
                </a:lnTo>
                <a:lnTo>
                  <a:pt x="68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0" y="49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2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4" y="2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9"/>
                </a:lnTo>
                <a:lnTo>
                  <a:pt x="6" y="19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2" y="27"/>
                </a:lnTo>
                <a:lnTo>
                  <a:pt x="10" y="26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9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6" y="31"/>
                </a:lnTo>
                <a:lnTo>
                  <a:pt x="6" y="32"/>
                </a:lnTo>
                <a:lnTo>
                  <a:pt x="5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3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10" y="47"/>
                </a:lnTo>
                <a:lnTo>
                  <a:pt x="10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9" y="49"/>
                </a:lnTo>
                <a:lnTo>
                  <a:pt x="8" y="50"/>
                </a:lnTo>
                <a:lnTo>
                  <a:pt x="8" y="51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1" y="57"/>
                </a:lnTo>
                <a:lnTo>
                  <a:pt x="11" y="56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0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2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7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1" y="50"/>
                </a:lnTo>
                <a:lnTo>
                  <a:pt x="22" y="50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5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6" y="68"/>
                </a:lnTo>
                <a:lnTo>
                  <a:pt x="16" y="69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2"/>
                </a:lnTo>
                <a:lnTo>
                  <a:pt x="27" y="71"/>
                </a:lnTo>
                <a:lnTo>
                  <a:pt x="27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2" y="72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8" y="69"/>
                </a:lnTo>
                <a:lnTo>
                  <a:pt x="47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3" y="70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6" y="85"/>
                </a:lnTo>
                <a:lnTo>
                  <a:pt x="47" y="84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4"/>
                </a:lnTo>
                <a:lnTo>
                  <a:pt x="25" y="106"/>
                </a:lnTo>
                <a:lnTo>
                  <a:pt x="24" y="106"/>
                </a:lnTo>
                <a:lnTo>
                  <a:pt x="24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6" y="109"/>
                </a:lnTo>
                <a:lnTo>
                  <a:pt x="26" y="108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1" y="122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9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7"/>
                </a:lnTo>
                <a:lnTo>
                  <a:pt x="28" y="127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31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3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49" y="134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7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9"/>
                </a:lnTo>
                <a:lnTo>
                  <a:pt x="20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5" y="154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20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4"/>
                </a:lnTo>
                <a:lnTo>
                  <a:pt x="23" y="153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1" y="153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5" y="155"/>
                </a:lnTo>
                <a:lnTo>
                  <a:pt x="36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6" y="145"/>
                </a:lnTo>
                <a:lnTo>
                  <a:pt x="75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5"/>
                </a:lnTo>
                <a:lnTo>
                  <a:pt x="76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3" y="136"/>
                </a:lnTo>
                <a:lnTo>
                  <a:pt x="114" y="135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2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4" name="Freeform 2065"/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5" name="Freeform 2066"/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8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3" y="5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7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9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3" y="21"/>
                </a:lnTo>
                <a:lnTo>
                  <a:pt x="14" y="20"/>
                </a:lnTo>
                <a:lnTo>
                  <a:pt x="15" y="19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2"/>
                </a:lnTo>
                <a:lnTo>
                  <a:pt x="25" y="22"/>
                </a:lnTo>
                <a:lnTo>
                  <a:pt x="26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6" name="Freeform 2067"/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7" name="Freeform 2068"/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8" name="Freeform 2069"/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9" name="Freeform 2070"/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0" name="Freeform 2071"/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1" name="Freeform 2072"/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2" name="Freeform 2073"/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3" name="Freeform 2074"/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4" name="Freeform 2075"/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5" name="Freeform 2076"/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6" name="Freeform 2077"/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7" name="Freeform 2078"/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8" name="Freeform 2079"/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9" name="Freeform 2080"/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0" name="Freeform 2081"/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1" name="Freeform 2082"/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2" name="Freeform 2083"/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3" name="Freeform 2084"/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4" name="Freeform 2085"/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5" name="Freeform 2086"/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6" name="Freeform 2087"/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7" name="Freeform 2088"/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8" name="Freeform 2089"/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9" name="Freeform 2090"/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0" name="Freeform 2091"/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1" name="Freeform 2092"/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2" name="Freeform 2093"/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3" name="Freeform 2094"/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4" name="Freeform 2095"/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5" name="Freeform 2096"/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6" name="Freeform 2097"/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7" name="Freeform 2098"/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8" name="Freeform 2099"/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9" name="Freeform 2100"/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0" name="Freeform 2101"/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1" name="Freeform 2102"/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2" name="Freeform 2103"/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3" name="Freeform 2104"/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4" name="Freeform 2105"/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5" name="Freeform 2106"/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6" name="Freeform 2107"/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7" name="Freeform 2108"/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8" name="Freeform 2109"/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9" name="Freeform 2110"/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0" name="Freeform 2111"/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1" name="Freeform 2112"/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0" y="11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2" name="Freeform 2113"/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3" name="Freeform 2114"/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4" name="Freeform 2115"/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5" name="Freeform 2116"/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6" name="Freeform 2117"/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7" name="Freeform 2118"/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8" name="Freeform 2119"/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9" name="Freeform 2120"/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6"/>
                </a:lnTo>
                <a:lnTo>
                  <a:pt x="14" y="6"/>
                </a:lnTo>
                <a:lnTo>
                  <a:pt x="15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8" y="11"/>
                </a:lnTo>
                <a:lnTo>
                  <a:pt x="7" y="10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5" y="13"/>
                </a:lnTo>
                <a:lnTo>
                  <a:pt x="4" y="14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0" name="Freeform 2121"/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9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8" y="5"/>
                </a:lnTo>
                <a:lnTo>
                  <a:pt x="7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1" name="Freeform 2122"/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2" name="Freeform 2123"/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3" name="Freeform 2124"/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4" name="Freeform 2125"/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5" name="Freeform 2126"/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6" name="Freeform 2127"/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7" name="Freeform 2128"/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8" name="Freeform 2129"/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9" name="Freeform 2130"/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0" name="Freeform 2131"/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1" name="Freeform 2132"/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2" name="Freeform 2133"/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3" name="Freeform 2134"/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2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8"/>
                </a:lnTo>
                <a:lnTo>
                  <a:pt x="6" y="8"/>
                </a:lnTo>
                <a:lnTo>
                  <a:pt x="5" y="9"/>
                </a:lnTo>
                <a:lnTo>
                  <a:pt x="6" y="9"/>
                </a:lnTo>
                <a:lnTo>
                  <a:pt x="6" y="10"/>
                </a:lnTo>
                <a:lnTo>
                  <a:pt x="5" y="12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1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8" y="5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333375</xdr:colOff>
      <xdr:row>37</xdr:row>
      <xdr:rowOff>0</xdr:rowOff>
    </xdr:from>
    <xdr:to>
      <xdr:col>9</xdr:col>
      <xdr:colOff>304800</xdr:colOff>
      <xdr:row>37</xdr:row>
      <xdr:rowOff>0</xdr:rowOff>
    </xdr:to>
    <xdr:grpSp>
      <xdr:nvGrpSpPr>
        <xdr:cNvPr id="1868443" name="Group 2138"/>
        <xdr:cNvGrpSpPr>
          <a:grpSpLocks/>
        </xdr:cNvGrpSpPr>
      </xdr:nvGrpSpPr>
      <xdr:grpSpPr bwMode="auto">
        <a:xfrm>
          <a:off x="5191125" y="6162675"/>
          <a:ext cx="581025" cy="0"/>
          <a:chOff x="584" y="1073"/>
          <a:chExt cx="61" cy="17"/>
        </a:xfrm>
      </xdr:grpSpPr>
      <xdr:sp macro="" textlink="">
        <xdr:nvSpPr>
          <xdr:cNvPr id="1875050" name="Freeform 2136"/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51" name="Freeform 2137"/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44" name="Group 2141"/>
        <xdr:cNvGrpSpPr>
          <a:grpSpLocks/>
        </xdr:cNvGrpSpPr>
      </xdr:nvGrpSpPr>
      <xdr:grpSpPr bwMode="auto">
        <a:xfrm>
          <a:off x="6891130" y="5162826"/>
          <a:ext cx="0" cy="0"/>
          <a:chOff x="927" y="821"/>
          <a:chExt cx="85" cy="34"/>
        </a:xfrm>
      </xdr:grpSpPr>
      <xdr:sp macro="" textlink="">
        <xdr:nvSpPr>
          <xdr:cNvPr id="1875048" name="Freeform 2139"/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49" name="Freeform 2140"/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45" name="Group 2144"/>
        <xdr:cNvGrpSpPr>
          <a:grpSpLocks/>
        </xdr:cNvGrpSpPr>
      </xdr:nvGrpSpPr>
      <xdr:grpSpPr bwMode="auto">
        <a:xfrm>
          <a:off x="6562725" y="6162675"/>
          <a:ext cx="0" cy="0"/>
          <a:chOff x="916" y="840"/>
          <a:chExt cx="101" cy="52"/>
        </a:xfrm>
      </xdr:grpSpPr>
      <xdr:sp macro="" textlink="">
        <xdr:nvSpPr>
          <xdr:cNvPr id="1875046" name="Freeform 2142"/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5" y="29"/>
                </a:lnTo>
                <a:lnTo>
                  <a:pt x="4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6" y="44"/>
                </a:lnTo>
                <a:lnTo>
                  <a:pt x="16" y="45"/>
                </a:lnTo>
                <a:lnTo>
                  <a:pt x="17" y="45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4" y="52"/>
                </a:lnTo>
                <a:lnTo>
                  <a:pt x="35" y="52"/>
                </a:lnTo>
                <a:lnTo>
                  <a:pt x="36" y="51"/>
                </a:lnTo>
                <a:lnTo>
                  <a:pt x="37" y="51"/>
                </a:lnTo>
                <a:lnTo>
                  <a:pt x="38" y="50"/>
                </a:lnTo>
                <a:lnTo>
                  <a:pt x="38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50" y="46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0"/>
                </a:lnTo>
                <a:lnTo>
                  <a:pt x="77" y="40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0"/>
                </a:lnTo>
                <a:lnTo>
                  <a:pt x="83" y="30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6" y="8"/>
                </a:lnTo>
                <a:lnTo>
                  <a:pt x="55" y="8"/>
                </a:lnTo>
                <a:lnTo>
                  <a:pt x="55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1" y="1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47" name="Freeform 2143"/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5" y="29"/>
                </a:lnTo>
                <a:lnTo>
                  <a:pt x="4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6" y="44"/>
                </a:lnTo>
                <a:lnTo>
                  <a:pt x="16" y="45"/>
                </a:lnTo>
                <a:lnTo>
                  <a:pt x="17" y="45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4" y="52"/>
                </a:lnTo>
                <a:lnTo>
                  <a:pt x="35" y="52"/>
                </a:lnTo>
                <a:lnTo>
                  <a:pt x="36" y="51"/>
                </a:lnTo>
                <a:lnTo>
                  <a:pt x="37" y="51"/>
                </a:lnTo>
                <a:lnTo>
                  <a:pt x="38" y="50"/>
                </a:lnTo>
                <a:lnTo>
                  <a:pt x="38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50" y="46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0"/>
                </a:lnTo>
                <a:lnTo>
                  <a:pt x="77" y="40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0"/>
                </a:lnTo>
                <a:lnTo>
                  <a:pt x="83" y="30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6" y="8"/>
                </a:lnTo>
                <a:lnTo>
                  <a:pt x="55" y="8"/>
                </a:lnTo>
                <a:lnTo>
                  <a:pt x="55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1" y="1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46" name="Group 2150"/>
        <xdr:cNvGrpSpPr>
          <a:grpSpLocks/>
        </xdr:cNvGrpSpPr>
      </xdr:nvGrpSpPr>
      <xdr:grpSpPr bwMode="auto">
        <a:xfrm>
          <a:off x="6891130" y="5162826"/>
          <a:ext cx="0" cy="0"/>
          <a:chOff x="1271" y="932"/>
          <a:chExt cx="75" cy="45"/>
        </a:xfrm>
      </xdr:grpSpPr>
      <xdr:sp macro="" textlink="">
        <xdr:nvSpPr>
          <xdr:cNvPr id="1875044" name="Freeform 2148"/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45" name="Freeform 2149"/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47" name="Group 2153"/>
        <xdr:cNvGrpSpPr>
          <a:grpSpLocks/>
        </xdr:cNvGrpSpPr>
      </xdr:nvGrpSpPr>
      <xdr:grpSpPr bwMode="auto">
        <a:xfrm>
          <a:off x="6891130" y="5162826"/>
          <a:ext cx="0" cy="0"/>
          <a:chOff x="1289" y="1046"/>
          <a:chExt cx="57" cy="44"/>
        </a:xfrm>
      </xdr:grpSpPr>
      <xdr:sp macro="" textlink="">
        <xdr:nvSpPr>
          <xdr:cNvPr id="1875042" name="Freeform 2151"/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43" name="Freeform 2152"/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48" name="Group 2156"/>
        <xdr:cNvGrpSpPr>
          <a:grpSpLocks/>
        </xdr:cNvGrpSpPr>
      </xdr:nvGrpSpPr>
      <xdr:grpSpPr bwMode="auto">
        <a:xfrm>
          <a:off x="6562725" y="6162675"/>
          <a:ext cx="0" cy="0"/>
          <a:chOff x="765" y="854"/>
          <a:chExt cx="68" cy="37"/>
        </a:xfrm>
      </xdr:grpSpPr>
      <xdr:sp macro="" textlink="">
        <xdr:nvSpPr>
          <xdr:cNvPr id="1875040" name="Freeform 2154"/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41" name="Freeform 2155"/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200025</xdr:colOff>
      <xdr:row>37</xdr:row>
      <xdr:rowOff>0</xdr:rowOff>
    </xdr:from>
    <xdr:to>
      <xdr:col>10</xdr:col>
      <xdr:colOff>257175</xdr:colOff>
      <xdr:row>37</xdr:row>
      <xdr:rowOff>0</xdr:rowOff>
    </xdr:to>
    <xdr:grpSp>
      <xdr:nvGrpSpPr>
        <xdr:cNvPr id="1868449" name="Group 2159"/>
        <xdr:cNvGrpSpPr>
          <a:grpSpLocks/>
        </xdr:cNvGrpSpPr>
      </xdr:nvGrpSpPr>
      <xdr:grpSpPr bwMode="auto">
        <a:xfrm>
          <a:off x="6276975" y="6162675"/>
          <a:ext cx="57150" cy="0"/>
          <a:chOff x="698" y="949"/>
          <a:chExt cx="6" cy="4"/>
        </a:xfrm>
      </xdr:grpSpPr>
      <xdr:sp macro="" textlink="">
        <xdr:nvSpPr>
          <xdr:cNvPr id="1875038" name="Freeform 2157"/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39" name="Freeform 2158"/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323850</xdr:colOff>
      <xdr:row>37</xdr:row>
      <xdr:rowOff>0</xdr:rowOff>
    </xdr:from>
    <xdr:to>
      <xdr:col>8</xdr:col>
      <xdr:colOff>361950</xdr:colOff>
      <xdr:row>37</xdr:row>
      <xdr:rowOff>0</xdr:rowOff>
    </xdr:to>
    <xdr:grpSp>
      <xdr:nvGrpSpPr>
        <xdr:cNvPr id="1868450" name="Group 2174"/>
        <xdr:cNvGrpSpPr>
          <a:grpSpLocks/>
        </xdr:cNvGrpSpPr>
      </xdr:nvGrpSpPr>
      <xdr:grpSpPr bwMode="auto">
        <a:xfrm>
          <a:off x="4572000" y="6162675"/>
          <a:ext cx="647700" cy="0"/>
          <a:chOff x="519" y="715"/>
          <a:chExt cx="68" cy="72"/>
        </a:xfrm>
      </xdr:grpSpPr>
      <xdr:sp macro="" textlink="">
        <xdr:nvSpPr>
          <xdr:cNvPr id="1875024" name="Freeform 2160"/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7" y="25"/>
                </a:lnTo>
                <a:lnTo>
                  <a:pt x="66" y="25"/>
                </a:lnTo>
                <a:lnTo>
                  <a:pt x="65" y="24"/>
                </a:lnTo>
                <a:lnTo>
                  <a:pt x="64" y="24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1"/>
                </a:lnTo>
                <a:lnTo>
                  <a:pt x="50" y="22"/>
                </a:lnTo>
                <a:lnTo>
                  <a:pt x="49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7" y="9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4" y="6"/>
                </a:lnTo>
                <a:lnTo>
                  <a:pt x="45" y="6"/>
                </a:lnTo>
                <a:lnTo>
                  <a:pt x="46" y="5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3"/>
                </a:lnTo>
                <a:lnTo>
                  <a:pt x="43" y="4"/>
                </a:lnTo>
                <a:lnTo>
                  <a:pt x="44" y="4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4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1" y="10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7" y="13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3" y="14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0" y="20"/>
                </a:lnTo>
                <a:lnTo>
                  <a:pt x="30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2" y="20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10" y="21"/>
                </a:lnTo>
                <a:lnTo>
                  <a:pt x="9" y="20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3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3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7" y="36"/>
                </a:lnTo>
                <a:lnTo>
                  <a:pt x="8" y="36"/>
                </a:lnTo>
                <a:lnTo>
                  <a:pt x="9" y="37"/>
                </a:lnTo>
                <a:lnTo>
                  <a:pt x="10" y="37"/>
                </a:lnTo>
                <a:lnTo>
                  <a:pt x="10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2" y="38"/>
                </a:lnTo>
                <a:lnTo>
                  <a:pt x="13" y="38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5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0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5" y="57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60"/>
                </a:lnTo>
                <a:lnTo>
                  <a:pt x="4" y="60"/>
                </a:lnTo>
                <a:lnTo>
                  <a:pt x="5" y="60"/>
                </a:lnTo>
                <a:lnTo>
                  <a:pt x="6" y="60"/>
                </a:lnTo>
                <a:lnTo>
                  <a:pt x="9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1" y="60"/>
                </a:lnTo>
                <a:lnTo>
                  <a:pt x="10" y="60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7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10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0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6" y="67"/>
                </a:lnTo>
                <a:lnTo>
                  <a:pt x="17" y="67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3" y="71"/>
                </a:lnTo>
                <a:lnTo>
                  <a:pt x="12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1" y="63"/>
                </a:lnTo>
                <a:lnTo>
                  <a:pt x="42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8"/>
                </a:lnTo>
                <a:lnTo>
                  <a:pt x="54" y="57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4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3" y="56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8" y="27"/>
                </a:lnTo>
                <a:lnTo>
                  <a:pt x="8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8" y="25"/>
                </a:lnTo>
                <a:lnTo>
                  <a:pt x="9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3"/>
                </a:lnTo>
                <a:lnTo>
                  <a:pt x="5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25" name="Freeform 2161"/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5" y="25"/>
                </a:lnTo>
                <a:lnTo>
                  <a:pt x="64" y="25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0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1"/>
                </a:lnTo>
                <a:lnTo>
                  <a:pt x="48" y="22"/>
                </a:lnTo>
                <a:lnTo>
                  <a:pt x="47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5" y="9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2" y="6"/>
                </a:lnTo>
                <a:lnTo>
                  <a:pt x="43" y="6"/>
                </a:lnTo>
                <a:lnTo>
                  <a:pt x="44" y="5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3"/>
                </a:lnTo>
                <a:lnTo>
                  <a:pt x="41" y="4"/>
                </a:lnTo>
                <a:lnTo>
                  <a:pt x="42" y="4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2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29" y="10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5" y="13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1" y="14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28" y="20"/>
                </a:lnTo>
                <a:lnTo>
                  <a:pt x="28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10" y="20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7" y="20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3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3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5" y="34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5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10" y="38"/>
                </a:lnTo>
                <a:lnTo>
                  <a:pt x="11" y="38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8"/>
                </a:lnTo>
                <a:lnTo>
                  <a:pt x="13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5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8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3" y="57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60"/>
                </a:lnTo>
                <a:lnTo>
                  <a:pt x="2" y="60"/>
                </a:lnTo>
                <a:lnTo>
                  <a:pt x="3" y="60"/>
                </a:lnTo>
                <a:lnTo>
                  <a:pt x="4" y="60"/>
                </a:lnTo>
                <a:lnTo>
                  <a:pt x="7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8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4" y="67"/>
                </a:lnTo>
                <a:lnTo>
                  <a:pt x="15" y="67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1" y="71"/>
                </a:lnTo>
                <a:lnTo>
                  <a:pt x="10" y="71"/>
                </a:lnTo>
                <a:lnTo>
                  <a:pt x="9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3" y="71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6" y="71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5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9" y="63"/>
                </a:lnTo>
                <a:lnTo>
                  <a:pt x="40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8"/>
                </a:lnTo>
                <a:lnTo>
                  <a:pt x="52" y="57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2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1" y="56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26" name="Freeform 2162"/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27" name="Freeform 2163"/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28" name="Freeform 2164"/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29" name="Freeform 2165"/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0" name="Freeform 2166"/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1" name="Freeform 2167"/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2" name="Freeform 2168"/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3" name="Freeform 2169"/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4" name="Freeform 2170"/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5" name="Freeform 2171"/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6" name="Freeform 2172"/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7" name="Freeform 2173"/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51" name="Group 2177"/>
        <xdr:cNvGrpSpPr>
          <a:grpSpLocks/>
        </xdr:cNvGrpSpPr>
      </xdr:nvGrpSpPr>
      <xdr:grpSpPr bwMode="auto">
        <a:xfrm>
          <a:off x="6562725" y="6162675"/>
          <a:ext cx="0" cy="0"/>
          <a:chOff x="762" y="810"/>
          <a:chExt cx="12" cy="14"/>
        </a:xfrm>
      </xdr:grpSpPr>
      <xdr:sp macro="" textlink="">
        <xdr:nvSpPr>
          <xdr:cNvPr id="1875022" name="Freeform 2175"/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23" name="Freeform 2176"/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52" name="Group 2180"/>
        <xdr:cNvGrpSpPr>
          <a:grpSpLocks/>
        </xdr:cNvGrpSpPr>
      </xdr:nvGrpSpPr>
      <xdr:grpSpPr bwMode="auto">
        <a:xfrm>
          <a:off x="6891130" y="5162826"/>
          <a:ext cx="0" cy="0"/>
          <a:chOff x="988" y="695"/>
          <a:chExt cx="88" cy="47"/>
        </a:xfrm>
      </xdr:grpSpPr>
      <xdr:sp macro="" textlink="">
        <xdr:nvSpPr>
          <xdr:cNvPr id="1875020" name="Freeform 2178"/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21" name="Freeform 2179"/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53" name="Group 2183"/>
        <xdr:cNvGrpSpPr>
          <a:grpSpLocks/>
        </xdr:cNvGrpSpPr>
      </xdr:nvGrpSpPr>
      <xdr:grpSpPr bwMode="auto">
        <a:xfrm>
          <a:off x="6891130" y="5162826"/>
          <a:ext cx="0" cy="0"/>
          <a:chOff x="1331" y="1002"/>
          <a:chExt cx="15" cy="55"/>
        </a:xfrm>
      </xdr:grpSpPr>
      <xdr:sp macro="" textlink="">
        <xdr:nvSpPr>
          <xdr:cNvPr id="1875018" name="Freeform 2181"/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19" name="Freeform 2182"/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54" name="Group 2186"/>
        <xdr:cNvGrpSpPr>
          <a:grpSpLocks/>
        </xdr:cNvGrpSpPr>
      </xdr:nvGrpSpPr>
      <xdr:grpSpPr bwMode="auto">
        <a:xfrm>
          <a:off x="6891130" y="5162826"/>
          <a:ext cx="0" cy="0"/>
          <a:chOff x="1323" y="974"/>
          <a:chExt cx="23" cy="29"/>
        </a:xfrm>
      </xdr:grpSpPr>
      <xdr:sp macro="" textlink="">
        <xdr:nvSpPr>
          <xdr:cNvPr id="1875016" name="Freeform 2184"/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17" name="Freeform 2185"/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55" name="Group 2189"/>
        <xdr:cNvGrpSpPr>
          <a:grpSpLocks/>
        </xdr:cNvGrpSpPr>
      </xdr:nvGrpSpPr>
      <xdr:grpSpPr bwMode="auto">
        <a:xfrm>
          <a:off x="6891130" y="5162826"/>
          <a:ext cx="0" cy="0"/>
          <a:chOff x="1342" y="1002"/>
          <a:chExt cx="4" cy="7"/>
        </a:xfrm>
      </xdr:grpSpPr>
      <xdr:sp macro="" textlink="">
        <xdr:nvSpPr>
          <xdr:cNvPr id="1875014" name="Freeform 2187"/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15" name="Freeform 2188"/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56" name="Group 2192"/>
        <xdr:cNvGrpSpPr>
          <a:grpSpLocks/>
        </xdr:cNvGrpSpPr>
      </xdr:nvGrpSpPr>
      <xdr:grpSpPr bwMode="auto">
        <a:xfrm>
          <a:off x="6891130" y="5162826"/>
          <a:ext cx="0" cy="0"/>
          <a:chOff x="1156" y="1077"/>
          <a:chExt cx="35" cy="13"/>
        </a:xfrm>
      </xdr:grpSpPr>
      <xdr:sp macro="" textlink="">
        <xdr:nvSpPr>
          <xdr:cNvPr id="1875012" name="Freeform 2190"/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1" y="2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13" name="Freeform 2191"/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1" y="2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476250</xdr:colOff>
      <xdr:row>37</xdr:row>
      <xdr:rowOff>0</xdr:rowOff>
    </xdr:from>
    <xdr:to>
      <xdr:col>8</xdr:col>
      <xdr:colOff>342900</xdr:colOff>
      <xdr:row>37</xdr:row>
      <xdr:rowOff>0</xdr:rowOff>
    </xdr:to>
    <xdr:grpSp>
      <xdr:nvGrpSpPr>
        <xdr:cNvPr id="1868457" name="Group 2195"/>
        <xdr:cNvGrpSpPr>
          <a:grpSpLocks/>
        </xdr:cNvGrpSpPr>
      </xdr:nvGrpSpPr>
      <xdr:grpSpPr bwMode="auto">
        <a:xfrm>
          <a:off x="4724400" y="6162675"/>
          <a:ext cx="476250" cy="0"/>
          <a:chOff x="535" y="958"/>
          <a:chExt cx="50" cy="95"/>
        </a:xfrm>
      </xdr:grpSpPr>
      <xdr:sp macro="" textlink="">
        <xdr:nvSpPr>
          <xdr:cNvPr id="1875010" name="Freeform 2193"/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11" name="Freeform 2194"/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295275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58" name="Group 2198"/>
        <xdr:cNvGrpSpPr>
          <a:grpSpLocks/>
        </xdr:cNvGrpSpPr>
      </xdr:nvGrpSpPr>
      <xdr:grpSpPr bwMode="auto">
        <a:xfrm>
          <a:off x="5762625" y="6162675"/>
          <a:ext cx="800100" cy="0"/>
          <a:chOff x="644" y="1052"/>
          <a:chExt cx="162" cy="38"/>
        </a:xfrm>
      </xdr:grpSpPr>
      <xdr:sp macro="" textlink="">
        <xdr:nvSpPr>
          <xdr:cNvPr id="1875008" name="Freeform 2196"/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09" name="Freeform 2197"/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361950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59" name="Group 2201"/>
        <xdr:cNvGrpSpPr>
          <a:grpSpLocks/>
        </xdr:cNvGrpSpPr>
      </xdr:nvGrpSpPr>
      <xdr:grpSpPr bwMode="auto">
        <a:xfrm>
          <a:off x="6438900" y="6162675"/>
          <a:ext cx="123825" cy="0"/>
          <a:chOff x="715" y="786"/>
          <a:chExt cx="57" cy="37"/>
        </a:xfrm>
      </xdr:grpSpPr>
      <xdr:sp macro="" textlink="">
        <xdr:nvSpPr>
          <xdr:cNvPr id="1875006" name="Freeform 2199"/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07" name="Freeform 2200"/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504825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60" name="Group 2209"/>
        <xdr:cNvGrpSpPr>
          <a:grpSpLocks/>
        </xdr:cNvGrpSpPr>
      </xdr:nvGrpSpPr>
      <xdr:grpSpPr bwMode="auto">
        <a:xfrm>
          <a:off x="4752975" y="6162675"/>
          <a:ext cx="1809750" cy="0"/>
          <a:chOff x="538" y="928"/>
          <a:chExt cx="203" cy="143"/>
        </a:xfrm>
      </xdr:grpSpPr>
      <xdr:sp macro="" textlink="">
        <xdr:nvSpPr>
          <xdr:cNvPr id="1874999" name="Freeform 2202"/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5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5" y="71"/>
                </a:lnTo>
                <a:lnTo>
                  <a:pt x="185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6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78" y="78"/>
                </a:lnTo>
                <a:lnTo>
                  <a:pt x="177" y="78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4" y="78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1" y="72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2" y="88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00" name="Freeform 2203"/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01" name="Freeform 2204"/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02" name="Freeform 2205"/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03" name="Freeform 2206"/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1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6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4" y="8"/>
                </a:lnTo>
                <a:lnTo>
                  <a:pt x="3" y="8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7" y="2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04" name="Freeform 2207"/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05" name="Freeform 2208"/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61" name="Group 2212"/>
        <xdr:cNvGrpSpPr>
          <a:grpSpLocks/>
        </xdr:cNvGrpSpPr>
      </xdr:nvGrpSpPr>
      <xdr:grpSpPr bwMode="auto">
        <a:xfrm>
          <a:off x="6562725" y="6162675"/>
          <a:ext cx="0" cy="0"/>
          <a:chOff x="875" y="871"/>
          <a:chExt cx="48" cy="27"/>
        </a:xfrm>
      </xdr:grpSpPr>
      <xdr:sp macro="" textlink="">
        <xdr:nvSpPr>
          <xdr:cNvPr id="1874997" name="Freeform 2210"/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98" name="Freeform 2211"/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62" name="Group 2215"/>
        <xdr:cNvGrpSpPr>
          <a:grpSpLocks/>
        </xdr:cNvGrpSpPr>
      </xdr:nvGrpSpPr>
      <xdr:grpSpPr bwMode="auto">
        <a:xfrm>
          <a:off x="6562725" y="6162675"/>
          <a:ext cx="0" cy="0"/>
          <a:chOff x="818" y="832"/>
          <a:chExt cx="114" cy="48"/>
        </a:xfrm>
      </xdr:grpSpPr>
      <xdr:sp macro="" textlink="">
        <xdr:nvSpPr>
          <xdr:cNvPr id="1874995" name="Freeform 2213"/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96" name="Freeform 2214"/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63" name="Group 2218"/>
        <xdr:cNvGrpSpPr>
          <a:grpSpLocks/>
        </xdr:cNvGrpSpPr>
      </xdr:nvGrpSpPr>
      <xdr:grpSpPr bwMode="auto">
        <a:xfrm>
          <a:off x="6562725" y="6162675"/>
          <a:ext cx="0" cy="0"/>
          <a:chOff x="856" y="794"/>
          <a:chExt cx="101" cy="46"/>
        </a:xfrm>
      </xdr:grpSpPr>
      <xdr:sp macro="" textlink="">
        <xdr:nvSpPr>
          <xdr:cNvPr id="1874993" name="Freeform 2216"/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94" name="Freeform 2217"/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64" name="Group 2248"/>
        <xdr:cNvGrpSpPr>
          <a:grpSpLocks/>
        </xdr:cNvGrpSpPr>
      </xdr:nvGrpSpPr>
      <xdr:grpSpPr bwMode="auto">
        <a:xfrm>
          <a:off x="6891130" y="5162826"/>
          <a:ext cx="0" cy="0"/>
          <a:chOff x="988" y="665"/>
          <a:chExt cx="108" cy="45"/>
        </a:xfrm>
      </xdr:grpSpPr>
      <xdr:sp macro="" textlink="">
        <xdr:nvSpPr>
          <xdr:cNvPr id="1874991" name="Freeform 2246" descr="Ciemny poziomy"/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74992" name="Freeform 2247" descr="Ciemny poziomy"/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65" name="Group 2251"/>
        <xdr:cNvGrpSpPr>
          <a:grpSpLocks/>
        </xdr:cNvGrpSpPr>
      </xdr:nvGrpSpPr>
      <xdr:grpSpPr bwMode="auto">
        <a:xfrm>
          <a:off x="6891130" y="5162826"/>
          <a:ext cx="0" cy="0"/>
          <a:chOff x="1072" y="842"/>
          <a:chExt cx="53" cy="55"/>
        </a:xfrm>
      </xdr:grpSpPr>
      <xdr:sp macro="" textlink="">
        <xdr:nvSpPr>
          <xdr:cNvPr id="1874989" name="Freeform 2249"/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90" name="Freeform 2250"/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66" name="Group 2254"/>
        <xdr:cNvGrpSpPr>
          <a:grpSpLocks/>
        </xdr:cNvGrpSpPr>
      </xdr:nvGrpSpPr>
      <xdr:grpSpPr bwMode="auto">
        <a:xfrm>
          <a:off x="6562725" y="6162675"/>
          <a:ext cx="0" cy="0"/>
          <a:chOff x="912" y="902"/>
          <a:chExt cx="56" cy="48"/>
        </a:xfrm>
      </xdr:grpSpPr>
      <xdr:sp macro="" textlink="">
        <xdr:nvSpPr>
          <xdr:cNvPr id="1874987" name="Freeform 2252"/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88" name="Freeform 2253"/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67" name="Group 2257"/>
        <xdr:cNvGrpSpPr>
          <a:grpSpLocks/>
        </xdr:cNvGrpSpPr>
      </xdr:nvGrpSpPr>
      <xdr:grpSpPr bwMode="auto">
        <a:xfrm>
          <a:off x="6891130" y="5162826"/>
          <a:ext cx="0" cy="0"/>
          <a:chOff x="978" y="846"/>
          <a:chExt cx="140" cy="85"/>
        </a:xfrm>
      </xdr:grpSpPr>
      <xdr:sp macro="" textlink="">
        <xdr:nvSpPr>
          <xdr:cNvPr id="1874985" name="Freeform 2255"/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86" name="Freeform 2256"/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68" name="Group 2260"/>
        <xdr:cNvGrpSpPr>
          <a:grpSpLocks/>
        </xdr:cNvGrpSpPr>
      </xdr:nvGrpSpPr>
      <xdr:grpSpPr bwMode="auto">
        <a:xfrm>
          <a:off x="6891130" y="5162826"/>
          <a:ext cx="0" cy="0"/>
          <a:chOff x="953" y="884"/>
          <a:chExt cx="66" cy="83"/>
        </a:xfrm>
      </xdr:grpSpPr>
      <xdr:sp macro="" textlink="">
        <xdr:nvSpPr>
          <xdr:cNvPr id="1874983" name="Freeform 2258"/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84" name="Freeform 2259"/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69" name="Group 2263"/>
        <xdr:cNvGrpSpPr>
          <a:grpSpLocks/>
        </xdr:cNvGrpSpPr>
      </xdr:nvGrpSpPr>
      <xdr:grpSpPr bwMode="auto">
        <a:xfrm>
          <a:off x="6891130" y="5162826"/>
          <a:ext cx="0" cy="0"/>
          <a:chOff x="1009" y="920"/>
          <a:chExt cx="93" cy="55"/>
        </a:xfrm>
      </xdr:grpSpPr>
      <xdr:sp macro="" textlink="">
        <xdr:nvSpPr>
          <xdr:cNvPr id="1874981" name="Freeform 2261"/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82" name="Freeform 2262"/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70" name="Group 2266"/>
        <xdr:cNvGrpSpPr>
          <a:grpSpLocks/>
        </xdr:cNvGrpSpPr>
      </xdr:nvGrpSpPr>
      <xdr:grpSpPr bwMode="auto">
        <a:xfrm>
          <a:off x="6891130" y="5162826"/>
          <a:ext cx="0" cy="0"/>
          <a:chOff x="963" y="949"/>
          <a:chExt cx="27" cy="55"/>
        </a:xfrm>
      </xdr:grpSpPr>
      <xdr:sp macro="" textlink="">
        <xdr:nvSpPr>
          <xdr:cNvPr id="1874979" name="Freeform 2264"/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80" name="Freeform 2265"/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71" name="Group 2269"/>
        <xdr:cNvGrpSpPr>
          <a:grpSpLocks/>
        </xdr:cNvGrpSpPr>
      </xdr:nvGrpSpPr>
      <xdr:grpSpPr bwMode="auto">
        <a:xfrm>
          <a:off x="6891130" y="5162826"/>
          <a:ext cx="0" cy="0"/>
          <a:chOff x="981" y="955"/>
          <a:chExt cx="38" cy="27"/>
        </a:xfrm>
      </xdr:grpSpPr>
      <xdr:sp macro="" textlink="">
        <xdr:nvSpPr>
          <xdr:cNvPr id="1874977" name="Freeform 2267"/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78" name="Freeform 2268"/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72" name="Group 2272"/>
        <xdr:cNvGrpSpPr>
          <a:grpSpLocks/>
        </xdr:cNvGrpSpPr>
      </xdr:nvGrpSpPr>
      <xdr:grpSpPr bwMode="auto">
        <a:xfrm>
          <a:off x="6562725" y="6162675"/>
          <a:ext cx="0" cy="0"/>
          <a:chOff x="798" y="1047"/>
          <a:chExt cx="45" cy="43"/>
        </a:xfrm>
      </xdr:grpSpPr>
      <xdr:sp macro="" textlink="">
        <xdr:nvSpPr>
          <xdr:cNvPr id="1874975" name="Freeform 2270"/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76" name="Freeform 2271"/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161925</xdr:colOff>
      <xdr:row>37</xdr:row>
      <xdr:rowOff>0</xdr:rowOff>
    </xdr:from>
    <xdr:to>
      <xdr:col>8</xdr:col>
      <xdr:colOff>285750</xdr:colOff>
      <xdr:row>37</xdr:row>
      <xdr:rowOff>0</xdr:rowOff>
    </xdr:to>
    <xdr:grpSp>
      <xdr:nvGrpSpPr>
        <xdr:cNvPr id="1868473" name="Group 2279"/>
        <xdr:cNvGrpSpPr>
          <a:grpSpLocks/>
        </xdr:cNvGrpSpPr>
      </xdr:nvGrpSpPr>
      <xdr:grpSpPr bwMode="auto">
        <a:xfrm>
          <a:off x="5019675" y="6162675"/>
          <a:ext cx="123825" cy="0"/>
          <a:chOff x="566" y="587"/>
          <a:chExt cx="13" cy="17"/>
        </a:xfrm>
      </xdr:grpSpPr>
      <xdr:sp macro="" textlink="">
        <xdr:nvSpPr>
          <xdr:cNvPr id="1874969" name="Freeform 2273"/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11" y="16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4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1" y="4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10" y="1"/>
                </a:lnTo>
                <a:lnTo>
                  <a:pt x="8" y="1"/>
                </a:lnTo>
                <a:lnTo>
                  <a:pt x="8" y="2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70" name="Freeform 2274"/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71" name="Freeform 2275"/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72" name="Freeform 2276"/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73" name="Freeform 2277"/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5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74" name="Freeform 2278"/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74" name="Group 2301"/>
        <xdr:cNvGrpSpPr>
          <a:grpSpLocks/>
        </xdr:cNvGrpSpPr>
      </xdr:nvGrpSpPr>
      <xdr:grpSpPr bwMode="auto">
        <a:xfrm>
          <a:off x="6562725" y="6162675"/>
          <a:ext cx="0" cy="0"/>
          <a:chOff x="877" y="879"/>
          <a:chExt cx="90" cy="75"/>
        </a:xfrm>
      </xdr:grpSpPr>
      <xdr:sp macro="" textlink="">
        <xdr:nvSpPr>
          <xdr:cNvPr id="1874948" name="Freeform 2280"/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5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69" y="70"/>
                </a:lnTo>
                <a:lnTo>
                  <a:pt x="68" y="70"/>
                </a:lnTo>
                <a:lnTo>
                  <a:pt x="68" y="69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3" y="67"/>
                </a:lnTo>
                <a:lnTo>
                  <a:pt x="62" y="67"/>
                </a:lnTo>
                <a:lnTo>
                  <a:pt x="59" y="66"/>
                </a:lnTo>
                <a:lnTo>
                  <a:pt x="58" y="65"/>
                </a:lnTo>
                <a:lnTo>
                  <a:pt x="55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5" y="45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49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2" y="29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3" y="27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4" y="33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9" y="47"/>
                </a:lnTo>
                <a:lnTo>
                  <a:pt x="28" y="47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3" y="58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4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5" y="38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40"/>
                </a:lnTo>
                <a:lnTo>
                  <a:pt x="24" y="39"/>
                </a:lnTo>
                <a:lnTo>
                  <a:pt x="24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8" y="24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49" name="Freeform 2281"/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0" name="Freeform 2282"/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2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7" y="7"/>
                </a:lnTo>
                <a:lnTo>
                  <a:pt x="16" y="7"/>
                </a:lnTo>
                <a:lnTo>
                  <a:pt x="16" y="6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1" y="4"/>
                </a:lnTo>
                <a:lnTo>
                  <a:pt x="10" y="4"/>
                </a:lnTo>
                <a:lnTo>
                  <a:pt x="7" y="3"/>
                </a:lnTo>
                <a:lnTo>
                  <a:pt x="6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1" name="Freeform 2283"/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2" name="Freeform 2284"/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3" name="Freeform 2285"/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4" name="Freeform 2286"/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5" name="Freeform 2287"/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6" name="Freeform 2288"/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7" name="Freeform 2289"/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2" y="9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8" name="Freeform 2290"/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9" name="Freeform 2291"/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0" name="Freeform 2292"/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1" name="Freeform 2293"/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6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2" name="Freeform 2294"/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3" name="Freeform 2295"/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4" name="Freeform 2296"/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5" name="Freeform 2297"/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6" name="Freeform 2298"/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7" name="Freeform 2299"/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8" name="Freeform 2300"/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476250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75" name="Group 2311"/>
        <xdr:cNvGrpSpPr>
          <a:grpSpLocks/>
        </xdr:cNvGrpSpPr>
      </xdr:nvGrpSpPr>
      <xdr:grpSpPr bwMode="auto">
        <a:xfrm>
          <a:off x="6553200" y="6162675"/>
          <a:ext cx="9525" cy="0"/>
          <a:chOff x="727" y="749"/>
          <a:chExt cx="57" cy="51"/>
        </a:xfrm>
      </xdr:grpSpPr>
      <xdr:sp macro="" textlink="">
        <xdr:nvSpPr>
          <xdr:cNvPr id="1868795" name="Freeform 2302"/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7" y="32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4"/>
                </a:lnTo>
                <a:lnTo>
                  <a:pt x="27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4" y="21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30" y="23"/>
                </a:lnTo>
                <a:lnTo>
                  <a:pt x="32" y="23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0"/>
                </a:lnTo>
                <a:lnTo>
                  <a:pt x="30" y="9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7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2" y="39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9"/>
                </a:lnTo>
                <a:lnTo>
                  <a:pt x="39" y="49"/>
                </a:lnTo>
                <a:lnTo>
                  <a:pt x="39" y="50"/>
                </a:lnTo>
                <a:lnTo>
                  <a:pt x="39" y="51"/>
                </a:lnTo>
                <a:lnTo>
                  <a:pt x="38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49"/>
                </a:lnTo>
                <a:lnTo>
                  <a:pt x="35" y="48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3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7" y="35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3" y="38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1" y="35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7" y="34"/>
                </a:lnTo>
                <a:lnTo>
                  <a:pt x="6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2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796" name="Freeform 2303"/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3"/>
                </a:lnTo>
                <a:lnTo>
                  <a:pt x="26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9"/>
                </a:lnTo>
                <a:lnTo>
                  <a:pt x="23" y="20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9" y="22"/>
                </a:lnTo>
                <a:lnTo>
                  <a:pt x="31" y="22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9"/>
                </a:lnTo>
                <a:lnTo>
                  <a:pt x="29" y="8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5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6"/>
                </a:lnTo>
                <a:lnTo>
                  <a:pt x="49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38" y="48"/>
                </a:lnTo>
                <a:lnTo>
                  <a:pt x="38" y="49"/>
                </a:lnTo>
                <a:lnTo>
                  <a:pt x="38" y="50"/>
                </a:lnTo>
                <a:lnTo>
                  <a:pt x="37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8"/>
                </a:lnTo>
                <a:lnTo>
                  <a:pt x="34" y="47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2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6" y="34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2" y="37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0" y="34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7" name="Freeform 2304"/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8" name="Freeform 2305"/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0 h 1"/>
              <a:gd name="T2" fmla="*/ 1 w 4"/>
              <a:gd name="T3" fmla="*/ 0 h 1"/>
              <a:gd name="T4" fmla="*/ 4 w 4"/>
              <a:gd name="T5" fmla="*/ 0 h 1"/>
              <a:gd name="T6" fmla="*/ 4 w 4"/>
              <a:gd name="T7" fmla="*/ 0 h 1"/>
              <a:gd name="T8" fmla="*/ 2 w 4"/>
              <a:gd name="T9" fmla="*/ 0 h 1"/>
              <a:gd name="T10" fmla="*/ 1 w 4"/>
              <a:gd name="T11" fmla="*/ 0 h 1"/>
              <a:gd name="T12" fmla="*/ 0 w 4"/>
              <a:gd name="T13" fmla="*/ 0 h 1"/>
              <a:gd name="T14" fmla="*/ 0 w 4"/>
              <a:gd name="T15" fmla="*/ 0 h 1"/>
              <a:gd name="T16" fmla="*/ 0 w 4"/>
              <a:gd name="T17" fmla="*/ 0 h 1"/>
              <a:gd name="T18" fmla="*/ 0 w 4"/>
              <a:gd name="T19" fmla="*/ 0 h 1"/>
              <a:gd name="T20" fmla="*/ 0 w 4"/>
              <a:gd name="T21" fmla="*/ 0 h 1"/>
              <a:gd name="T22" fmla="*/ 0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9" name="Freeform 2306"/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44" name="Freeform 2307"/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45" name="Freeform 2308"/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46" name="Freeform 2309"/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47" name="Freeform 2310"/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76" name="Group 2352"/>
        <xdr:cNvGrpSpPr>
          <a:grpSpLocks/>
        </xdr:cNvGrpSpPr>
      </xdr:nvGrpSpPr>
      <xdr:grpSpPr bwMode="auto">
        <a:xfrm>
          <a:off x="6562725" y="6162675"/>
          <a:ext cx="0" cy="0"/>
          <a:chOff x="797" y="672"/>
          <a:chExt cx="105" cy="58"/>
        </a:xfrm>
      </xdr:grpSpPr>
      <xdr:sp macro="" textlink="">
        <xdr:nvSpPr>
          <xdr:cNvPr id="1868772" name="Freeform 2329"/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5" y="40"/>
                </a:lnTo>
                <a:lnTo>
                  <a:pt x="36" y="41"/>
                </a:lnTo>
                <a:lnTo>
                  <a:pt x="35" y="41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4" y="43"/>
                </a:lnTo>
                <a:lnTo>
                  <a:pt x="64" y="44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59" y="48"/>
                </a:lnTo>
                <a:lnTo>
                  <a:pt x="60" y="49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8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6" y="44"/>
                </a:lnTo>
                <a:lnTo>
                  <a:pt x="45" y="44"/>
                </a:lnTo>
                <a:lnTo>
                  <a:pt x="45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6" y="37"/>
                </a:lnTo>
                <a:lnTo>
                  <a:pt x="56" y="36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5"/>
                </a:lnTo>
                <a:lnTo>
                  <a:pt x="55" y="54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4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4" y="53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8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0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1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773" name="Freeform 2330"/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4" name="Freeform 2331"/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7" y="9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1" y="1"/>
                </a:lnTo>
                <a:lnTo>
                  <a:pt x="12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5" name="Freeform 2332"/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3" y="13"/>
                </a:lnTo>
                <a:lnTo>
                  <a:pt x="23" y="14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8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7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5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7"/>
                </a:lnTo>
                <a:lnTo>
                  <a:pt x="15" y="6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6" name="Freeform 2333"/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7" name="Freeform 2334"/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8" name="Freeform 2335"/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9" name="Freeform 2336"/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0" name="Freeform 2337"/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1" name="Freeform 2338"/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2" name="Freeform 2339"/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3" name="Freeform 2340"/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4" name="Freeform 2341"/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5" name="Freeform 2342"/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6" name="Freeform 2343"/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7" name="Freeform 2344"/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8" name="Freeform 2345"/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9" name="Freeform 2346"/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2 h 2"/>
              <a:gd name="T4" fmla="*/ 0 w 1"/>
              <a:gd name="T5" fmla="*/ 2 h 2"/>
              <a:gd name="T6" fmla="*/ 0 w 1"/>
              <a:gd name="T7" fmla="*/ 1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1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0" name="Freeform 2347"/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4" y="4"/>
                </a:lnTo>
                <a:lnTo>
                  <a:pt x="3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1" name="Freeform 2348"/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2" name="Freeform 2349"/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3" name="Freeform 2350"/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4" name="Freeform 2351"/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77" name="Group 2511"/>
        <xdr:cNvGrpSpPr>
          <a:grpSpLocks/>
        </xdr:cNvGrpSpPr>
      </xdr:nvGrpSpPr>
      <xdr:grpSpPr bwMode="auto">
        <a:xfrm>
          <a:off x="6891130" y="5162826"/>
          <a:ext cx="0" cy="0"/>
          <a:chOff x="1001" y="636"/>
          <a:chExt cx="95" cy="40"/>
        </a:xfrm>
      </xdr:grpSpPr>
      <xdr:sp macro="" textlink="">
        <xdr:nvSpPr>
          <xdr:cNvPr id="1868758" name="Freeform 2497" descr="Ciemny poziomy"/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6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4" y="11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8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6" y="31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3" y="38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5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2"/>
                </a:lnTo>
                <a:lnTo>
                  <a:pt x="88" y="32"/>
                </a:lnTo>
                <a:lnTo>
                  <a:pt x="87" y="32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2"/>
                </a:lnTo>
                <a:lnTo>
                  <a:pt x="57" y="2"/>
                </a:lnTo>
                <a:lnTo>
                  <a:pt x="56" y="1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7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1" y="35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3" y="12"/>
                </a:lnTo>
                <a:lnTo>
                  <a:pt x="23" y="13"/>
                </a:lnTo>
                <a:lnTo>
                  <a:pt x="22" y="13"/>
                </a:lnTo>
                <a:lnTo>
                  <a:pt x="21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6" y="15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2" y="22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0" y="22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4"/>
                </a:lnTo>
                <a:lnTo>
                  <a:pt x="2" y="25"/>
                </a:lnTo>
                <a:lnTo>
                  <a:pt x="2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2" y="22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59" name="Freeform 2498" descr="Ciemny poziomy"/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8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2" y="31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9" y="38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5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1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0" name="Freeform 2499" descr="Ciemny poziomy"/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1" name="Freeform 2500" descr="Ciemny poziomy"/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2" name="Freeform 2501" descr="Ciemny poziomy"/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3" name="Freeform 2502" descr="Ciemny poziomy"/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4" name="Freeform 2503" descr="Ciemny poziomy"/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5" name="Freeform 2504" descr="Ciemny poziomy"/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6" name="Freeform 2505" descr="Ciemny poziomy"/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7" name="Freeform 2506" descr="Ciemny poziomy"/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8" name="Freeform 2507" descr="Ciemny poziomy"/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9" name="Freeform 2508" descr="Ciemny poziomy"/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70" name="Freeform 2509" descr="Ciemny poziomy"/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71" name="Freeform 2510" descr="Ciemny poziomy"/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2" y="3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0" y="3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2" y="6"/>
                </a:lnTo>
                <a:lnTo>
                  <a:pt x="2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78" name="Group 2593"/>
        <xdr:cNvGrpSpPr>
          <a:grpSpLocks/>
        </xdr:cNvGrpSpPr>
      </xdr:nvGrpSpPr>
      <xdr:grpSpPr bwMode="auto">
        <a:xfrm>
          <a:off x="6891130" y="5162826"/>
          <a:ext cx="0" cy="0"/>
          <a:chOff x="968" y="966"/>
          <a:chExt cx="128" cy="124"/>
        </a:xfrm>
      </xdr:grpSpPr>
      <xdr:sp macro="" textlink="">
        <xdr:nvSpPr>
          <xdr:cNvPr id="1868691" name="Freeform 2526"/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6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7" y="75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10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6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7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6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4" y="85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8"/>
                </a:lnTo>
                <a:lnTo>
                  <a:pt x="86" y="87"/>
                </a:lnTo>
                <a:lnTo>
                  <a:pt x="86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3" y="75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5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2" y="53"/>
                </a:lnTo>
                <a:lnTo>
                  <a:pt x="72" y="52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9" y="54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6"/>
                </a:lnTo>
                <a:lnTo>
                  <a:pt x="71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1" y="69"/>
                </a:lnTo>
                <a:lnTo>
                  <a:pt x="70" y="69"/>
                </a:lnTo>
                <a:lnTo>
                  <a:pt x="70" y="68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3"/>
                </a:lnTo>
                <a:lnTo>
                  <a:pt x="66" y="63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59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4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8"/>
                </a:lnTo>
                <a:lnTo>
                  <a:pt x="128" y="99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4" y="105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0" y="103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2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9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6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8" y="102"/>
                </a:lnTo>
                <a:lnTo>
                  <a:pt x="118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2" y="50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3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7" y="51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9" y="54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2" y="59"/>
                </a:lnTo>
                <a:lnTo>
                  <a:pt x="22" y="60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30" y="62"/>
                </a:lnTo>
                <a:lnTo>
                  <a:pt x="31" y="62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4" y="62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49" y="65"/>
                </a:lnTo>
                <a:lnTo>
                  <a:pt x="50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3" y="66"/>
                </a:lnTo>
                <a:lnTo>
                  <a:pt x="54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6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4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9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8"/>
                </a:lnTo>
                <a:lnTo>
                  <a:pt x="38" y="89"/>
                </a:lnTo>
                <a:lnTo>
                  <a:pt x="39" y="89"/>
                </a:lnTo>
                <a:lnTo>
                  <a:pt x="39" y="90"/>
                </a:lnTo>
                <a:lnTo>
                  <a:pt x="40" y="90"/>
                </a:lnTo>
                <a:lnTo>
                  <a:pt x="40" y="91"/>
                </a:lnTo>
                <a:lnTo>
                  <a:pt x="41" y="93"/>
                </a:lnTo>
                <a:lnTo>
                  <a:pt x="41" y="94"/>
                </a:lnTo>
                <a:lnTo>
                  <a:pt x="41" y="95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3" y="97"/>
                </a:lnTo>
                <a:lnTo>
                  <a:pt x="43" y="98"/>
                </a:lnTo>
                <a:lnTo>
                  <a:pt x="43" y="97"/>
                </a:lnTo>
                <a:lnTo>
                  <a:pt x="43" y="96"/>
                </a:lnTo>
                <a:lnTo>
                  <a:pt x="43" y="95"/>
                </a:lnTo>
                <a:lnTo>
                  <a:pt x="43" y="94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3" y="93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0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2"/>
                </a:lnTo>
                <a:lnTo>
                  <a:pt x="52" y="92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0" y="86"/>
                </a:lnTo>
                <a:lnTo>
                  <a:pt x="50" y="85"/>
                </a:lnTo>
                <a:lnTo>
                  <a:pt x="49" y="85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1"/>
                </a:lnTo>
                <a:lnTo>
                  <a:pt x="47" y="80"/>
                </a:lnTo>
                <a:lnTo>
                  <a:pt x="47" y="79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8" y="77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1"/>
                </a:lnTo>
                <a:lnTo>
                  <a:pt x="53" y="81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5" y="77"/>
                </a:lnTo>
                <a:lnTo>
                  <a:pt x="54" y="77"/>
                </a:lnTo>
                <a:lnTo>
                  <a:pt x="53" y="76"/>
                </a:lnTo>
                <a:lnTo>
                  <a:pt x="53" y="75"/>
                </a:lnTo>
                <a:lnTo>
                  <a:pt x="53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9" y="68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1" y="70"/>
                </a:lnTo>
                <a:lnTo>
                  <a:pt x="62" y="71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4" y="73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4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1"/>
                </a:lnTo>
                <a:lnTo>
                  <a:pt x="66" y="70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7"/>
                </a:lnTo>
                <a:lnTo>
                  <a:pt x="52" y="57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49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4"/>
                </a:lnTo>
                <a:lnTo>
                  <a:pt x="49" y="24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5" y="33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0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6"/>
                </a:lnTo>
                <a:lnTo>
                  <a:pt x="71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6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80" y="15"/>
                </a:lnTo>
                <a:lnTo>
                  <a:pt x="80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2" y="14"/>
                </a:lnTo>
                <a:lnTo>
                  <a:pt x="84" y="15"/>
                </a:lnTo>
                <a:lnTo>
                  <a:pt x="85" y="15"/>
                </a:lnTo>
                <a:lnTo>
                  <a:pt x="86" y="15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6" y="17"/>
                </a:lnTo>
                <a:lnTo>
                  <a:pt x="95" y="17"/>
                </a:lnTo>
                <a:lnTo>
                  <a:pt x="96" y="18"/>
                </a:lnTo>
                <a:lnTo>
                  <a:pt x="97" y="18"/>
                </a:lnTo>
                <a:lnTo>
                  <a:pt x="98" y="17"/>
                </a:lnTo>
                <a:lnTo>
                  <a:pt x="98" y="16"/>
                </a:lnTo>
                <a:lnTo>
                  <a:pt x="99" y="16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9"/>
                </a:lnTo>
                <a:lnTo>
                  <a:pt x="101" y="9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3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8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7" y="2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5"/>
                </a:lnTo>
                <a:lnTo>
                  <a:pt x="98" y="6"/>
                </a:lnTo>
                <a:lnTo>
                  <a:pt x="97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3" y="8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7" y="7"/>
                </a:lnTo>
                <a:lnTo>
                  <a:pt x="76" y="6"/>
                </a:lnTo>
                <a:lnTo>
                  <a:pt x="75" y="6"/>
                </a:lnTo>
                <a:lnTo>
                  <a:pt x="74" y="5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1" y="4"/>
                </a:lnTo>
                <a:lnTo>
                  <a:pt x="70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8" y="6"/>
                </a:lnTo>
                <a:lnTo>
                  <a:pt x="57" y="6"/>
                </a:lnTo>
                <a:lnTo>
                  <a:pt x="56" y="7"/>
                </a:lnTo>
                <a:lnTo>
                  <a:pt x="55" y="6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1" y="11"/>
                </a:lnTo>
                <a:lnTo>
                  <a:pt x="40" y="11"/>
                </a:lnTo>
                <a:lnTo>
                  <a:pt x="39" y="10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0" y="22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8" y="24"/>
                </a:lnTo>
                <a:lnTo>
                  <a:pt x="18" y="25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2"/>
                </a:lnTo>
                <a:lnTo>
                  <a:pt x="11" y="32"/>
                </a:lnTo>
                <a:lnTo>
                  <a:pt x="11" y="33"/>
                </a:lnTo>
                <a:lnTo>
                  <a:pt x="11" y="34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9" y="38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7" y="38"/>
                </a:lnTo>
                <a:lnTo>
                  <a:pt x="9" y="39"/>
                </a:lnTo>
                <a:lnTo>
                  <a:pt x="8" y="40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10" y="41"/>
                </a:lnTo>
                <a:lnTo>
                  <a:pt x="9" y="41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3" y="45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8" y="51"/>
                </a:lnTo>
                <a:lnTo>
                  <a:pt x="17" y="50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2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7" y="120"/>
                </a:lnTo>
                <a:lnTo>
                  <a:pt x="96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0"/>
                </a:lnTo>
                <a:lnTo>
                  <a:pt x="91" y="119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79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6"/>
                </a:lnTo>
                <a:lnTo>
                  <a:pt x="59" y="117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6" y="120"/>
                </a:lnTo>
                <a:lnTo>
                  <a:pt x="67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86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4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6"/>
                </a:lnTo>
                <a:lnTo>
                  <a:pt x="99" y="96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1" y="95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7"/>
                </a:lnTo>
                <a:lnTo>
                  <a:pt x="109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1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8"/>
                </a:lnTo>
                <a:lnTo>
                  <a:pt x="1" y="38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5" y="61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7" y="78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7" y="70"/>
                </a:lnTo>
                <a:lnTo>
                  <a:pt x="57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7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2" y="101"/>
                </a:lnTo>
                <a:lnTo>
                  <a:pt x="51" y="102"/>
                </a:lnTo>
                <a:lnTo>
                  <a:pt x="51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8" y="79"/>
                </a:lnTo>
                <a:lnTo>
                  <a:pt x="79" y="79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6" y="71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80"/>
                </a:lnTo>
                <a:lnTo>
                  <a:pt x="72" y="81"/>
                </a:lnTo>
                <a:lnTo>
                  <a:pt x="71" y="81"/>
                </a:lnTo>
                <a:lnTo>
                  <a:pt x="71" y="80"/>
                </a:lnTo>
                <a:lnTo>
                  <a:pt x="71" y="79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6"/>
                </a:lnTo>
                <a:lnTo>
                  <a:pt x="70" y="77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69" y="69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3"/>
                </a:lnTo>
                <a:lnTo>
                  <a:pt x="15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3" y="67"/>
                </a:lnTo>
                <a:lnTo>
                  <a:pt x="13" y="66"/>
                </a:lnTo>
                <a:lnTo>
                  <a:pt x="13" y="65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7" y="18"/>
                </a:lnTo>
                <a:lnTo>
                  <a:pt x="77" y="19"/>
                </a:lnTo>
                <a:lnTo>
                  <a:pt x="77" y="20"/>
                </a:lnTo>
                <a:lnTo>
                  <a:pt x="77" y="21"/>
                </a:lnTo>
                <a:lnTo>
                  <a:pt x="76" y="21"/>
                </a:lnTo>
                <a:lnTo>
                  <a:pt x="75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7" y="49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6" y="49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5"/>
                </a:lnTo>
                <a:lnTo>
                  <a:pt x="96" y="45"/>
                </a:lnTo>
                <a:lnTo>
                  <a:pt x="97" y="45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6" y="35"/>
                </a:lnTo>
                <a:lnTo>
                  <a:pt x="86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5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2" y="35"/>
                </a:lnTo>
                <a:lnTo>
                  <a:pt x="81" y="35"/>
                </a:lnTo>
                <a:lnTo>
                  <a:pt x="81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4" y="32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4" y="47"/>
                </a:lnTo>
                <a:lnTo>
                  <a:pt x="63" y="48"/>
                </a:lnTo>
                <a:lnTo>
                  <a:pt x="63" y="47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692" name="Freeform 2527"/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3" name="Freeform 2528"/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4" name="Freeform 2529"/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5" name="Freeform 2530"/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6" name="Freeform 2531"/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7" name="Freeform 2532"/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8" name="Freeform 2533"/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9" name="Freeform 2534"/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0" name="Freeform 2535"/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1" name="Freeform 2536"/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2" name="Freeform 2537"/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3" name="Freeform 2538"/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4" name="Freeform 2539"/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5" name="Rectangle 2540"/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6" name="Freeform 2541"/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3" y="19"/>
                </a:lnTo>
                <a:lnTo>
                  <a:pt x="22" y="19"/>
                </a:lnTo>
                <a:lnTo>
                  <a:pt x="22" y="18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3"/>
                </a:lnTo>
                <a:lnTo>
                  <a:pt x="18" y="13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7" name="Freeform 2542"/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8" name="Freeform 2543"/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9" name="Freeform 2544"/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1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8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0" name="Freeform 2545"/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1" name="Freeform 2546"/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2" name="Freeform 2547"/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3" name="Freeform 2548"/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4" name="Freeform 2549"/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5" name="Freeform 2550"/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6" name="Freeform 2551"/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1" y="51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4" y="62"/>
                </a:lnTo>
                <a:lnTo>
                  <a:pt x="25" y="62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3" y="65"/>
                </a:lnTo>
                <a:lnTo>
                  <a:pt x="44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7" y="66"/>
                </a:lnTo>
                <a:lnTo>
                  <a:pt x="48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6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19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9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8"/>
                </a:lnTo>
                <a:lnTo>
                  <a:pt x="32" y="89"/>
                </a:lnTo>
                <a:lnTo>
                  <a:pt x="33" y="89"/>
                </a:lnTo>
                <a:lnTo>
                  <a:pt x="33" y="90"/>
                </a:lnTo>
                <a:lnTo>
                  <a:pt x="34" y="90"/>
                </a:lnTo>
                <a:lnTo>
                  <a:pt x="34" y="91"/>
                </a:lnTo>
                <a:lnTo>
                  <a:pt x="35" y="93"/>
                </a:lnTo>
                <a:lnTo>
                  <a:pt x="35" y="94"/>
                </a:lnTo>
                <a:lnTo>
                  <a:pt x="35" y="95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7" y="97"/>
                </a:lnTo>
                <a:lnTo>
                  <a:pt x="37" y="98"/>
                </a:lnTo>
                <a:lnTo>
                  <a:pt x="37" y="97"/>
                </a:lnTo>
                <a:lnTo>
                  <a:pt x="37" y="96"/>
                </a:lnTo>
                <a:lnTo>
                  <a:pt x="37" y="95"/>
                </a:lnTo>
                <a:lnTo>
                  <a:pt x="37" y="94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7" y="93"/>
                </a:lnTo>
                <a:lnTo>
                  <a:pt x="38" y="92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4" y="95"/>
                </a:lnTo>
                <a:lnTo>
                  <a:pt x="44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2"/>
                </a:lnTo>
                <a:lnTo>
                  <a:pt x="46" y="92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4" y="86"/>
                </a:lnTo>
                <a:lnTo>
                  <a:pt x="44" y="85"/>
                </a:lnTo>
                <a:lnTo>
                  <a:pt x="43" y="85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1"/>
                </a:lnTo>
                <a:lnTo>
                  <a:pt x="41" y="80"/>
                </a:lnTo>
                <a:lnTo>
                  <a:pt x="41" y="79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2" y="77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1"/>
                </a:lnTo>
                <a:lnTo>
                  <a:pt x="47" y="81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49" y="77"/>
                </a:lnTo>
                <a:lnTo>
                  <a:pt x="48" y="77"/>
                </a:lnTo>
                <a:lnTo>
                  <a:pt x="47" y="76"/>
                </a:lnTo>
                <a:lnTo>
                  <a:pt x="47" y="75"/>
                </a:lnTo>
                <a:lnTo>
                  <a:pt x="47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3" y="68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5" y="70"/>
                </a:lnTo>
                <a:lnTo>
                  <a:pt x="56" y="71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8" y="73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4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1"/>
                </a:lnTo>
                <a:lnTo>
                  <a:pt x="60" y="70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7"/>
                </a:lnTo>
                <a:lnTo>
                  <a:pt x="46" y="57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49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4"/>
                </a:lnTo>
                <a:lnTo>
                  <a:pt x="43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9" y="33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0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6"/>
                </a:lnTo>
                <a:lnTo>
                  <a:pt x="65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70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4" y="15"/>
                </a:lnTo>
                <a:lnTo>
                  <a:pt x="74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6" y="14"/>
                </a:lnTo>
                <a:lnTo>
                  <a:pt x="78" y="15"/>
                </a:lnTo>
                <a:lnTo>
                  <a:pt x="79" y="15"/>
                </a:lnTo>
                <a:lnTo>
                  <a:pt x="80" y="15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90" y="17"/>
                </a:lnTo>
                <a:lnTo>
                  <a:pt x="89" y="17"/>
                </a:lnTo>
                <a:lnTo>
                  <a:pt x="90" y="18"/>
                </a:lnTo>
                <a:lnTo>
                  <a:pt x="91" y="18"/>
                </a:lnTo>
                <a:lnTo>
                  <a:pt x="92" y="17"/>
                </a:lnTo>
                <a:lnTo>
                  <a:pt x="92" y="16"/>
                </a:lnTo>
                <a:lnTo>
                  <a:pt x="93" y="16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9"/>
                </a:lnTo>
                <a:lnTo>
                  <a:pt x="95" y="9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3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2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1" y="2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5"/>
                </a:lnTo>
                <a:lnTo>
                  <a:pt x="92" y="6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2" y="6"/>
                </a:lnTo>
                <a:lnTo>
                  <a:pt x="71" y="7"/>
                </a:lnTo>
                <a:lnTo>
                  <a:pt x="70" y="6"/>
                </a:lnTo>
                <a:lnTo>
                  <a:pt x="69" y="6"/>
                </a:lnTo>
                <a:lnTo>
                  <a:pt x="68" y="5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5" y="4"/>
                </a:lnTo>
                <a:lnTo>
                  <a:pt x="64" y="4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6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1"/>
                </a:lnTo>
                <a:lnTo>
                  <a:pt x="33" y="10"/>
                </a:lnTo>
                <a:lnTo>
                  <a:pt x="32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4" y="22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2" y="24"/>
                </a:lnTo>
                <a:lnTo>
                  <a:pt x="12" y="25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2"/>
                </a:lnTo>
                <a:lnTo>
                  <a:pt x="5" y="32"/>
                </a:lnTo>
                <a:lnTo>
                  <a:pt x="5" y="33"/>
                </a:lnTo>
                <a:lnTo>
                  <a:pt x="5" y="34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3" y="38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3" y="39"/>
                </a:lnTo>
                <a:lnTo>
                  <a:pt x="2" y="40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7" y="45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50"/>
                </a:lnTo>
                <a:lnTo>
                  <a:pt x="11" y="51"/>
                </a:lnTo>
                <a:lnTo>
                  <a:pt x="12" y="51"/>
                </a:lnTo>
                <a:lnTo>
                  <a:pt x="11" y="50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7" name="Freeform 2552"/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1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39" y="9"/>
                </a:lnTo>
                <a:lnTo>
                  <a:pt x="38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0"/>
                </a:lnTo>
                <a:lnTo>
                  <a:pt x="33" y="9"/>
                </a:lnTo>
                <a:lnTo>
                  <a:pt x="33" y="8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1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28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8" name="Freeform 2553"/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9" name="Freeform 2554"/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4"/>
                </a:lnTo>
                <a:lnTo>
                  <a:pt x="6" y="5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2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0" name="Freeform 2555"/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1" name="Freeform 2556"/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2" name="Freeform 2557"/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3" name="Freeform 2558"/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4" name="Freeform 2559"/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5" name="Freeform 2560"/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6" name="Freeform 2561"/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7" name="Freeform 2562"/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8" name="Freeform 2563"/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9" name="Freeform 2564"/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0" name="Freeform 2565"/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1" name="Freeform 2566"/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0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2" name="Freeform 2567"/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3" name="Freeform 2568"/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4" name="Freeform 2569"/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5" name="Freeform 2570"/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6" name="Freeform 2571"/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7" name="Freeform 2572"/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8" name="Freeform 2573"/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9" name="Freeform 2574"/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0" name="Freeform 2575"/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1" name="Freeform 2576"/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2" name="Freeform 2577"/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3" name="Freeform 2578"/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4" name="Freeform 2579"/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3" y="3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5" name="Freeform 2580"/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6" name="Freeform 2581"/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7" name="Freeform 2582"/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8" name="Freeform 2583"/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9" name="Freeform 2584"/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0" name="Freeform 2585"/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1" name="Freeform 2586"/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2" name="Freeform 2587"/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3" name="Freeform 2588"/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4" name="Freeform 2589"/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6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5" name="Freeform 2590"/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4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6" name="Freeform 2591"/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7" name="Freeform 2592"/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79" name="Group 2646"/>
        <xdr:cNvGrpSpPr>
          <a:grpSpLocks/>
        </xdr:cNvGrpSpPr>
      </xdr:nvGrpSpPr>
      <xdr:grpSpPr bwMode="auto">
        <a:xfrm>
          <a:off x="6891130" y="5162826"/>
          <a:ext cx="0" cy="0"/>
          <a:chOff x="967" y="538"/>
          <a:chExt cx="243" cy="96"/>
        </a:xfrm>
      </xdr:grpSpPr>
      <xdr:sp macro="" textlink="">
        <xdr:nvSpPr>
          <xdr:cNvPr id="1868639" name="Freeform 2594"/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4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8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2" y="7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1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9"/>
                </a:lnTo>
                <a:lnTo>
                  <a:pt x="58" y="20"/>
                </a:lnTo>
                <a:lnTo>
                  <a:pt x="57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6" y="24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3" y="27"/>
                </a:lnTo>
                <a:lnTo>
                  <a:pt x="43" y="28"/>
                </a:lnTo>
                <a:lnTo>
                  <a:pt x="42" y="28"/>
                </a:lnTo>
                <a:lnTo>
                  <a:pt x="42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7" y="32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2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3" y="43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8"/>
                </a:lnTo>
                <a:lnTo>
                  <a:pt x="26" y="48"/>
                </a:lnTo>
                <a:lnTo>
                  <a:pt x="26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7" y="56"/>
                </a:lnTo>
                <a:lnTo>
                  <a:pt x="28" y="57"/>
                </a:lnTo>
                <a:lnTo>
                  <a:pt x="28" y="58"/>
                </a:lnTo>
                <a:lnTo>
                  <a:pt x="29" y="59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2" y="82"/>
                </a:lnTo>
                <a:lnTo>
                  <a:pt x="32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2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5" y="86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9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3" y="92"/>
                </a:lnTo>
                <a:lnTo>
                  <a:pt x="53" y="93"/>
                </a:lnTo>
                <a:lnTo>
                  <a:pt x="54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7" y="91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9" y="91"/>
                </a:lnTo>
                <a:lnTo>
                  <a:pt x="70" y="91"/>
                </a:lnTo>
                <a:lnTo>
                  <a:pt x="71" y="91"/>
                </a:lnTo>
                <a:lnTo>
                  <a:pt x="71" y="90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81" y="89"/>
                </a:lnTo>
                <a:lnTo>
                  <a:pt x="81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7"/>
                </a:lnTo>
                <a:lnTo>
                  <a:pt x="86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90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4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6" y="85"/>
                </a:lnTo>
                <a:lnTo>
                  <a:pt x="97" y="86"/>
                </a:lnTo>
                <a:lnTo>
                  <a:pt x="98" y="86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3"/>
                </a:lnTo>
                <a:lnTo>
                  <a:pt x="104" y="82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3" y="83"/>
                </a:lnTo>
                <a:lnTo>
                  <a:pt x="104" y="84"/>
                </a:lnTo>
                <a:lnTo>
                  <a:pt x="105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30" y="77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6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9" y="31"/>
                </a:lnTo>
                <a:lnTo>
                  <a:pt x="40" y="31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7" y="33"/>
                </a:lnTo>
                <a:lnTo>
                  <a:pt x="26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6" y="33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6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9" y="22"/>
                </a:lnTo>
                <a:lnTo>
                  <a:pt x="50" y="21"/>
                </a:lnTo>
                <a:lnTo>
                  <a:pt x="49" y="21"/>
                </a:lnTo>
                <a:lnTo>
                  <a:pt x="50" y="21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9"/>
                </a:lnTo>
                <a:lnTo>
                  <a:pt x="1" y="88"/>
                </a:lnTo>
                <a:lnTo>
                  <a:pt x="1" y="89"/>
                </a:lnTo>
                <a:lnTo>
                  <a:pt x="0" y="89"/>
                </a:lnTo>
                <a:lnTo>
                  <a:pt x="0" y="88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90"/>
                </a:lnTo>
                <a:lnTo>
                  <a:pt x="30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4"/>
                </a:lnTo>
                <a:lnTo>
                  <a:pt x="52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7" y="89"/>
                </a:lnTo>
                <a:lnTo>
                  <a:pt x="36" y="89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8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8" y="91"/>
                </a:lnTo>
                <a:lnTo>
                  <a:pt x="7" y="91"/>
                </a:lnTo>
                <a:lnTo>
                  <a:pt x="7" y="90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39" y="87"/>
                </a:lnTo>
                <a:lnTo>
                  <a:pt x="38" y="87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10" y="86"/>
                </a:lnTo>
                <a:lnTo>
                  <a:pt x="10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7"/>
                </a:lnTo>
                <a:lnTo>
                  <a:pt x="7" y="88"/>
                </a:lnTo>
                <a:lnTo>
                  <a:pt x="6" y="88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4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0" y="88"/>
                </a:lnTo>
                <a:lnTo>
                  <a:pt x="49" y="88"/>
                </a:lnTo>
                <a:lnTo>
                  <a:pt x="49" y="89"/>
                </a:lnTo>
                <a:lnTo>
                  <a:pt x="49" y="90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640" name="Freeform 2595"/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4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5" y="5"/>
                </a:lnTo>
                <a:lnTo>
                  <a:pt x="135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49" y="7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5" y="20"/>
                </a:lnTo>
                <a:lnTo>
                  <a:pt x="34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3" y="24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4" y="32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0" y="43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2" y="48"/>
                </a:lnTo>
                <a:lnTo>
                  <a:pt x="2" y="49"/>
                </a:lnTo>
                <a:lnTo>
                  <a:pt x="2" y="48"/>
                </a:lnTo>
                <a:lnTo>
                  <a:pt x="3" y="48"/>
                </a:lnTo>
                <a:lnTo>
                  <a:pt x="3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4" y="56"/>
                </a:lnTo>
                <a:lnTo>
                  <a:pt x="5" y="57"/>
                </a:lnTo>
                <a:lnTo>
                  <a:pt x="5" y="58"/>
                </a:lnTo>
                <a:lnTo>
                  <a:pt x="6" y="59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4" y="76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9" y="82"/>
                </a:lnTo>
                <a:lnTo>
                  <a:pt x="9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2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2" y="86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9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2"/>
                </a:lnTo>
                <a:lnTo>
                  <a:pt x="30" y="92"/>
                </a:lnTo>
                <a:lnTo>
                  <a:pt x="30" y="93"/>
                </a:lnTo>
                <a:lnTo>
                  <a:pt x="31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6" y="91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8" y="89"/>
                </a:lnTo>
                <a:lnTo>
                  <a:pt x="58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7"/>
                </a:lnTo>
                <a:lnTo>
                  <a:pt x="63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7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3" y="85"/>
                </a:lnTo>
                <a:lnTo>
                  <a:pt x="74" y="86"/>
                </a:lnTo>
                <a:lnTo>
                  <a:pt x="75" y="86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7" y="84"/>
                </a:lnTo>
                <a:lnTo>
                  <a:pt x="78" y="84"/>
                </a:lnTo>
                <a:lnTo>
                  <a:pt x="78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3"/>
                </a:lnTo>
                <a:lnTo>
                  <a:pt x="81" y="82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0" y="83"/>
                </a:lnTo>
                <a:lnTo>
                  <a:pt x="81" y="84"/>
                </a:lnTo>
                <a:lnTo>
                  <a:pt x="82" y="84"/>
                </a:lnTo>
                <a:lnTo>
                  <a:pt x="83" y="84"/>
                </a:lnTo>
                <a:lnTo>
                  <a:pt x="84" y="84"/>
                </a:lnTo>
                <a:lnTo>
                  <a:pt x="84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1" y="82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7" y="77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1" name="Freeform 2596"/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2" name="Freeform 2597"/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3" name="Freeform 2598"/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4" name="Freeform 2599"/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5" name="Rectangle 2600"/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6" name="Freeform 2601"/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7" name="Freeform 2602"/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8" name="Freeform 2603"/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9" name="Freeform 2604"/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0" name="Freeform 2605"/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1" name="Freeform 2606"/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2" name="Freeform 2607"/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3" name="Freeform 2608"/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4" name="Freeform 2609"/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5" name="Freeform 2610"/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6" name="Freeform 2611"/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7" name="Freeform 2612"/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8" name="Freeform 2613"/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2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9" name="Freeform 2614"/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0" name="Freeform 2615"/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1" name="Freeform 2616"/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2" name="Freeform 2617"/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3" name="Freeform 2618"/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4" name="Freeform 2619"/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5" name="Freeform 2620"/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6" name="Freeform 2621"/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7" name="Freeform 2622"/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8" name="Freeform 2623"/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9" name="Freeform 2624"/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0" name="Freeform 2625"/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1" name="Freeform 2626"/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2" name="Freeform 2627"/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3" name="Freeform 2628"/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4" name="Freeform 2629"/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5" name="Freeform 2630"/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6" name="Freeform 2631"/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7" name="Freeform 2632"/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8" name="Freeform 2633"/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9" name="Freeform 2634"/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0" name="Freeform 2635"/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1" name="Freeform 2636"/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2" name="Freeform 2637"/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3" name="Freeform 2638"/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4" name="Freeform 2639"/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5" name="Freeform 2640"/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6" name="Freeform 2641"/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7" name="Freeform 2642"/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8" name="Freeform 2643"/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9" name="Freeform 2644"/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0" name="Freeform 2645"/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80" name="Group 2649"/>
        <xdr:cNvGrpSpPr>
          <a:grpSpLocks/>
        </xdr:cNvGrpSpPr>
      </xdr:nvGrpSpPr>
      <xdr:grpSpPr bwMode="auto">
        <a:xfrm>
          <a:off x="6891130" y="5162826"/>
          <a:ext cx="0" cy="0"/>
          <a:chOff x="1021" y="700"/>
          <a:chExt cx="143" cy="91"/>
        </a:xfrm>
      </xdr:grpSpPr>
      <xdr:sp macro="" textlink="">
        <xdr:nvSpPr>
          <xdr:cNvPr id="1868637" name="Freeform 2647"/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638" name="Freeform 2648"/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533400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81" name="Group 2664"/>
        <xdr:cNvGrpSpPr>
          <a:grpSpLocks/>
        </xdr:cNvGrpSpPr>
      </xdr:nvGrpSpPr>
      <xdr:grpSpPr bwMode="auto">
        <a:xfrm>
          <a:off x="5391150" y="6162675"/>
          <a:ext cx="1171575" cy="0"/>
          <a:chOff x="605" y="794"/>
          <a:chExt cx="214" cy="179"/>
        </a:xfrm>
      </xdr:grpSpPr>
      <xdr:sp macro="" textlink="">
        <xdr:nvSpPr>
          <xdr:cNvPr id="1868626" name="Freeform 2653"/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50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6"/>
                </a:lnTo>
                <a:lnTo>
                  <a:pt x="213" y="157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4"/>
                </a:lnTo>
                <a:lnTo>
                  <a:pt x="210" y="174"/>
                </a:lnTo>
                <a:lnTo>
                  <a:pt x="210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3"/>
                </a:lnTo>
                <a:lnTo>
                  <a:pt x="200" y="163"/>
                </a:lnTo>
                <a:lnTo>
                  <a:pt x="201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3" y="30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1" y="35"/>
                </a:lnTo>
                <a:lnTo>
                  <a:pt x="40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49" y="89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627" name="Freeform 2654"/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8" name="Freeform 2655"/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1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7"/>
                </a:lnTo>
                <a:lnTo>
                  <a:pt x="14" y="8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8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0" y="12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6" y="7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9" name="Freeform 2656"/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0" name="Freeform 2657"/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1" name="Freeform 2658"/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2" name="Freeform 2659"/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3" name="Freeform 2660"/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4" name="Freeform 2661"/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5" name="Freeform 2662"/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6" name="Freeform 2663"/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57150</xdr:colOff>
      <xdr:row>37</xdr:row>
      <xdr:rowOff>0</xdr:rowOff>
    </xdr:from>
    <xdr:to>
      <xdr:col>10</xdr:col>
      <xdr:colOff>247650</xdr:colOff>
      <xdr:row>37</xdr:row>
      <xdr:rowOff>0</xdr:rowOff>
    </xdr:to>
    <xdr:grpSp>
      <xdr:nvGrpSpPr>
        <xdr:cNvPr id="1868482" name="Group 2737"/>
        <xdr:cNvGrpSpPr>
          <a:grpSpLocks/>
        </xdr:cNvGrpSpPr>
      </xdr:nvGrpSpPr>
      <xdr:grpSpPr bwMode="auto">
        <a:xfrm>
          <a:off x="4914900" y="6162675"/>
          <a:ext cx="1409700" cy="0"/>
          <a:chOff x="555" y="615"/>
          <a:chExt cx="148" cy="200"/>
        </a:xfrm>
      </xdr:grpSpPr>
      <xdr:sp macro="" textlink="">
        <xdr:nvSpPr>
          <xdr:cNvPr id="1868554" name="Freeform 2665"/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7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79" y="88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1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3" y="41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6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6"/>
                </a:lnTo>
                <a:lnTo>
                  <a:pt x="38" y="56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8"/>
                </a:lnTo>
                <a:lnTo>
                  <a:pt x="35" y="58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7" y="60"/>
                </a:lnTo>
                <a:lnTo>
                  <a:pt x="36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8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5" y="70"/>
                </a:lnTo>
                <a:lnTo>
                  <a:pt x="35" y="71"/>
                </a:lnTo>
                <a:lnTo>
                  <a:pt x="34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5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2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5"/>
                </a:lnTo>
                <a:lnTo>
                  <a:pt x="38" y="86"/>
                </a:lnTo>
                <a:lnTo>
                  <a:pt x="39" y="86"/>
                </a:lnTo>
                <a:lnTo>
                  <a:pt x="39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8" y="88"/>
                </a:lnTo>
                <a:lnTo>
                  <a:pt x="37" y="89"/>
                </a:lnTo>
                <a:lnTo>
                  <a:pt x="37" y="90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0" y="96"/>
                </a:lnTo>
                <a:lnTo>
                  <a:pt x="40" y="95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89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6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50" y="89"/>
                </a:lnTo>
                <a:lnTo>
                  <a:pt x="51" y="89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8" y="112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1"/>
                </a:lnTo>
                <a:lnTo>
                  <a:pt x="56" y="110"/>
                </a:lnTo>
                <a:lnTo>
                  <a:pt x="56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1" y="111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7" y="108"/>
                </a:lnTo>
                <a:lnTo>
                  <a:pt x="76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20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5" y="124"/>
                </a:lnTo>
                <a:lnTo>
                  <a:pt x="76" y="123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3"/>
                </a:lnTo>
                <a:lnTo>
                  <a:pt x="54" y="145"/>
                </a:lnTo>
                <a:lnTo>
                  <a:pt x="53" y="145"/>
                </a:lnTo>
                <a:lnTo>
                  <a:pt x="53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5" y="148"/>
                </a:lnTo>
                <a:lnTo>
                  <a:pt x="55" y="147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0" y="161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8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6"/>
                </a:lnTo>
                <a:lnTo>
                  <a:pt x="57" y="166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60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2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78" y="173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6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8"/>
                </a:lnTo>
                <a:lnTo>
                  <a:pt x="49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4" y="193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9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3"/>
                </a:lnTo>
                <a:lnTo>
                  <a:pt x="52" y="192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60" y="192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4" y="194"/>
                </a:lnTo>
                <a:lnTo>
                  <a:pt x="65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5" y="184"/>
                </a:lnTo>
                <a:lnTo>
                  <a:pt x="104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4"/>
                </a:lnTo>
                <a:lnTo>
                  <a:pt x="105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2" y="175"/>
                </a:lnTo>
                <a:lnTo>
                  <a:pt x="143" y="174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1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7" y="24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3" y="107"/>
                </a:lnTo>
                <a:lnTo>
                  <a:pt x="33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9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3" y="123"/>
                </a:lnTo>
                <a:lnTo>
                  <a:pt x="14" y="122"/>
                </a:lnTo>
                <a:lnTo>
                  <a:pt x="15" y="121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4"/>
                </a:lnTo>
                <a:lnTo>
                  <a:pt x="25" y="124"/>
                </a:lnTo>
                <a:lnTo>
                  <a:pt x="26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60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8" y="141"/>
                </a:lnTo>
                <a:lnTo>
                  <a:pt x="57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7"/>
                </a:lnTo>
                <a:lnTo>
                  <a:pt x="54" y="136"/>
                </a:lnTo>
                <a:lnTo>
                  <a:pt x="55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7" y="92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8" y="93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9" y="72"/>
                </a:lnTo>
                <a:lnTo>
                  <a:pt x="9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0" y="31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9" y="28"/>
                </a:lnTo>
                <a:lnTo>
                  <a:pt x="80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8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3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2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3" y="29"/>
                </a:lnTo>
                <a:lnTo>
                  <a:pt x="82" y="30"/>
                </a:lnTo>
                <a:lnTo>
                  <a:pt x="82" y="29"/>
                </a:lnTo>
                <a:lnTo>
                  <a:pt x="83" y="29"/>
                </a:lnTo>
                <a:lnTo>
                  <a:pt x="83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2" y="78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8" y="80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3" y="66"/>
                </a:lnTo>
                <a:lnTo>
                  <a:pt x="12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3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3" y="60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8"/>
                </a:lnTo>
                <a:lnTo>
                  <a:pt x="13" y="58"/>
                </a:lnTo>
                <a:lnTo>
                  <a:pt x="13" y="59"/>
                </a:lnTo>
                <a:lnTo>
                  <a:pt x="13" y="58"/>
                </a:lnTo>
                <a:lnTo>
                  <a:pt x="14" y="58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1" y="36"/>
                </a:lnTo>
                <a:lnTo>
                  <a:pt x="71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5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2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9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0" y="48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1" y="68"/>
                </a:lnTo>
                <a:lnTo>
                  <a:pt x="31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5" y="65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4" y="62"/>
                </a:lnTo>
                <a:lnTo>
                  <a:pt x="23" y="62"/>
                </a:lnTo>
                <a:lnTo>
                  <a:pt x="23" y="61"/>
                </a:lnTo>
                <a:lnTo>
                  <a:pt x="24" y="61"/>
                </a:lnTo>
                <a:lnTo>
                  <a:pt x="23" y="60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7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6" y="59"/>
                </a:lnTo>
                <a:lnTo>
                  <a:pt x="27" y="58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7" y="48"/>
                </a:lnTo>
                <a:lnTo>
                  <a:pt x="29" y="48"/>
                </a:lnTo>
                <a:lnTo>
                  <a:pt x="30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6" y="50"/>
                </a:lnTo>
                <a:lnTo>
                  <a:pt x="27" y="50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3" y="53"/>
                </a:lnTo>
                <a:lnTo>
                  <a:pt x="22" y="52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0" y="55"/>
                </a:lnTo>
                <a:lnTo>
                  <a:pt x="19" y="56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8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2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6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5" y="82"/>
                </a:lnTo>
                <a:lnTo>
                  <a:pt x="34" y="82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8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4"/>
                </a:lnTo>
                <a:lnTo>
                  <a:pt x="32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8" y="96"/>
                </a:lnTo>
                <a:lnTo>
                  <a:pt x="27" y="96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4"/>
                </a:lnTo>
                <a:lnTo>
                  <a:pt x="25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1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5" y="12"/>
                </a:lnTo>
                <a:lnTo>
                  <a:pt x="105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1"/>
                </a:lnTo>
                <a:lnTo>
                  <a:pt x="109" y="0"/>
                </a:lnTo>
                <a:lnTo>
                  <a:pt x="108" y="0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7" y="3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1" y="4"/>
                </a:lnTo>
                <a:lnTo>
                  <a:pt x="100" y="5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10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1"/>
                </a:lnTo>
                <a:lnTo>
                  <a:pt x="98" y="11"/>
                </a:lnTo>
                <a:lnTo>
                  <a:pt x="99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2" y="11"/>
                </a:lnTo>
                <a:lnTo>
                  <a:pt x="103" y="11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2" y="15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5" y="8"/>
                </a:lnTo>
                <a:lnTo>
                  <a:pt x="106" y="7"/>
                </a:lnTo>
                <a:lnTo>
                  <a:pt x="105" y="7"/>
                </a:lnTo>
                <a:lnTo>
                  <a:pt x="105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55" name="Freeform 2666"/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5" y="75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3" y="72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59"/>
                </a:lnTo>
                <a:lnTo>
                  <a:pt x="69" y="58"/>
                </a:lnTo>
                <a:lnTo>
                  <a:pt x="68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0" y="49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2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4" y="2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9"/>
                </a:lnTo>
                <a:lnTo>
                  <a:pt x="6" y="19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2" y="27"/>
                </a:lnTo>
                <a:lnTo>
                  <a:pt x="10" y="26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9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6" y="31"/>
                </a:lnTo>
                <a:lnTo>
                  <a:pt x="6" y="32"/>
                </a:lnTo>
                <a:lnTo>
                  <a:pt x="5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3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10" y="47"/>
                </a:lnTo>
                <a:lnTo>
                  <a:pt x="10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9" y="49"/>
                </a:lnTo>
                <a:lnTo>
                  <a:pt x="8" y="50"/>
                </a:lnTo>
                <a:lnTo>
                  <a:pt x="8" y="51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1" y="57"/>
                </a:lnTo>
                <a:lnTo>
                  <a:pt x="11" y="56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0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2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7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1" y="50"/>
                </a:lnTo>
                <a:lnTo>
                  <a:pt x="22" y="50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5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6" y="68"/>
                </a:lnTo>
                <a:lnTo>
                  <a:pt x="16" y="69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2"/>
                </a:lnTo>
                <a:lnTo>
                  <a:pt x="27" y="71"/>
                </a:lnTo>
                <a:lnTo>
                  <a:pt x="27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2" y="72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8" y="69"/>
                </a:lnTo>
                <a:lnTo>
                  <a:pt x="47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3" y="70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6" y="85"/>
                </a:lnTo>
                <a:lnTo>
                  <a:pt x="47" y="84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4"/>
                </a:lnTo>
                <a:lnTo>
                  <a:pt x="25" y="106"/>
                </a:lnTo>
                <a:lnTo>
                  <a:pt x="24" y="106"/>
                </a:lnTo>
                <a:lnTo>
                  <a:pt x="24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6" y="109"/>
                </a:lnTo>
                <a:lnTo>
                  <a:pt x="26" y="108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1" y="122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9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7"/>
                </a:lnTo>
                <a:lnTo>
                  <a:pt x="28" y="127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31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3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49" y="134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7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9"/>
                </a:lnTo>
                <a:lnTo>
                  <a:pt x="20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5" y="154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20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4"/>
                </a:lnTo>
                <a:lnTo>
                  <a:pt x="23" y="153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1" y="153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5" y="155"/>
                </a:lnTo>
                <a:lnTo>
                  <a:pt x="36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6" y="145"/>
                </a:lnTo>
                <a:lnTo>
                  <a:pt x="75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5"/>
                </a:lnTo>
                <a:lnTo>
                  <a:pt x="76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3" y="136"/>
                </a:lnTo>
                <a:lnTo>
                  <a:pt x="114" y="135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2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56" name="Freeform 2667"/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57" name="Freeform 2668"/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8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3" y="5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7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9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3" y="21"/>
                </a:lnTo>
                <a:lnTo>
                  <a:pt x="14" y="20"/>
                </a:lnTo>
                <a:lnTo>
                  <a:pt x="15" y="19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2"/>
                </a:lnTo>
                <a:lnTo>
                  <a:pt x="25" y="22"/>
                </a:lnTo>
                <a:lnTo>
                  <a:pt x="26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58" name="Freeform 2669"/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59" name="Freeform 2670"/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0" name="Freeform 2671"/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1" name="Freeform 2672"/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2" name="Freeform 2673"/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3" name="Freeform 2674"/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4" name="Freeform 2675"/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5" name="Freeform 2676"/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6" name="Freeform 2677"/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7" name="Freeform 2678"/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8" name="Freeform 2679"/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9" name="Freeform 2680"/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0" name="Freeform 2681"/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1" name="Freeform 2682"/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2" name="Freeform 2683"/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3" name="Freeform 2684"/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4" name="Freeform 2685"/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5" name="Freeform 2686"/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6" name="Freeform 2687"/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7" name="Freeform 2688"/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8" name="Freeform 2689"/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9" name="Freeform 2690"/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0" name="Freeform 2691"/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1" name="Freeform 2692"/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2" name="Freeform 2693"/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3" name="Freeform 2694"/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4" name="Freeform 2695"/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5" name="Freeform 2696"/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6" name="Freeform 2697"/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7" name="Freeform 2698"/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8" name="Freeform 2699"/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9" name="Freeform 2700"/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0" name="Freeform 2701"/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1" name="Freeform 2702"/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2" name="Freeform 2703"/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3" name="Freeform 2704"/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4" name="Freeform 2705"/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5" name="Freeform 2706"/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6" name="Freeform 2707"/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7" name="Freeform 2708"/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8" name="Freeform 2709"/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9" name="Freeform 2710"/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0" name="Freeform 2711"/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1" name="Freeform 2712"/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2" name="Freeform 2713"/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3" name="Freeform 2714"/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0" y="11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4" name="Freeform 2715"/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5" name="Freeform 2716"/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6" name="Freeform 2717"/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7" name="Freeform 2718"/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8" name="Freeform 2719"/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9" name="Freeform 2720"/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0" name="Freeform 2721"/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1" name="Freeform 2722"/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6"/>
                </a:lnTo>
                <a:lnTo>
                  <a:pt x="14" y="6"/>
                </a:lnTo>
                <a:lnTo>
                  <a:pt x="15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8" y="11"/>
                </a:lnTo>
                <a:lnTo>
                  <a:pt x="7" y="10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5" y="13"/>
                </a:lnTo>
                <a:lnTo>
                  <a:pt x="4" y="14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2" name="Freeform 2723"/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9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8" y="5"/>
                </a:lnTo>
                <a:lnTo>
                  <a:pt x="7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3" name="Freeform 2724"/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4" name="Freeform 2725"/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5" name="Freeform 2726"/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6" name="Freeform 2727"/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7" name="Freeform 2728"/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8" name="Freeform 2729"/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9" name="Freeform 2730"/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0" name="Freeform 2731"/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1" name="Freeform 2732"/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2" name="Freeform 2733"/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3" name="Freeform 2734"/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4" name="Freeform 2735"/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5" name="Freeform 2736"/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2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8"/>
                </a:lnTo>
                <a:lnTo>
                  <a:pt x="6" y="8"/>
                </a:lnTo>
                <a:lnTo>
                  <a:pt x="5" y="9"/>
                </a:lnTo>
                <a:lnTo>
                  <a:pt x="6" y="9"/>
                </a:lnTo>
                <a:lnTo>
                  <a:pt x="6" y="10"/>
                </a:lnTo>
                <a:lnTo>
                  <a:pt x="5" y="12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1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8" y="5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333375</xdr:colOff>
      <xdr:row>37</xdr:row>
      <xdr:rowOff>0</xdr:rowOff>
    </xdr:from>
    <xdr:to>
      <xdr:col>9</xdr:col>
      <xdr:colOff>304800</xdr:colOff>
      <xdr:row>37</xdr:row>
      <xdr:rowOff>0</xdr:rowOff>
    </xdr:to>
    <xdr:grpSp>
      <xdr:nvGrpSpPr>
        <xdr:cNvPr id="1868483" name="Group 2740"/>
        <xdr:cNvGrpSpPr>
          <a:grpSpLocks/>
        </xdr:cNvGrpSpPr>
      </xdr:nvGrpSpPr>
      <xdr:grpSpPr bwMode="auto">
        <a:xfrm>
          <a:off x="5191125" y="6162675"/>
          <a:ext cx="581025" cy="0"/>
          <a:chOff x="584" y="1073"/>
          <a:chExt cx="61" cy="17"/>
        </a:xfrm>
      </xdr:grpSpPr>
      <xdr:sp macro="" textlink="">
        <xdr:nvSpPr>
          <xdr:cNvPr id="1868552" name="Freeform 2738"/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53" name="Freeform 2739"/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84" name="Group 2743"/>
        <xdr:cNvGrpSpPr>
          <a:grpSpLocks/>
        </xdr:cNvGrpSpPr>
      </xdr:nvGrpSpPr>
      <xdr:grpSpPr bwMode="auto">
        <a:xfrm>
          <a:off x="6891130" y="5162826"/>
          <a:ext cx="0" cy="0"/>
          <a:chOff x="927" y="821"/>
          <a:chExt cx="85" cy="34"/>
        </a:xfrm>
      </xdr:grpSpPr>
      <xdr:sp macro="" textlink="">
        <xdr:nvSpPr>
          <xdr:cNvPr id="1868550" name="Freeform 2741"/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51" name="Freeform 2742"/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85" name="Group 2752"/>
        <xdr:cNvGrpSpPr>
          <a:grpSpLocks/>
        </xdr:cNvGrpSpPr>
      </xdr:nvGrpSpPr>
      <xdr:grpSpPr bwMode="auto">
        <a:xfrm>
          <a:off x="6891130" y="5162826"/>
          <a:ext cx="0" cy="0"/>
          <a:chOff x="1271" y="932"/>
          <a:chExt cx="75" cy="45"/>
        </a:xfrm>
      </xdr:grpSpPr>
      <xdr:sp macro="" textlink="">
        <xdr:nvSpPr>
          <xdr:cNvPr id="1868548" name="Freeform 2750"/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49" name="Freeform 2751"/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86" name="Group 2755"/>
        <xdr:cNvGrpSpPr>
          <a:grpSpLocks/>
        </xdr:cNvGrpSpPr>
      </xdr:nvGrpSpPr>
      <xdr:grpSpPr bwMode="auto">
        <a:xfrm>
          <a:off x="6891130" y="5162826"/>
          <a:ext cx="0" cy="0"/>
          <a:chOff x="1289" y="1046"/>
          <a:chExt cx="57" cy="44"/>
        </a:xfrm>
      </xdr:grpSpPr>
      <xdr:sp macro="" textlink="">
        <xdr:nvSpPr>
          <xdr:cNvPr id="1868546" name="Freeform 2753"/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47" name="Freeform 2754"/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87" name="Group 2758"/>
        <xdr:cNvGrpSpPr>
          <a:grpSpLocks/>
        </xdr:cNvGrpSpPr>
      </xdr:nvGrpSpPr>
      <xdr:grpSpPr bwMode="auto">
        <a:xfrm>
          <a:off x="6562725" y="6162675"/>
          <a:ext cx="0" cy="0"/>
          <a:chOff x="765" y="854"/>
          <a:chExt cx="68" cy="37"/>
        </a:xfrm>
      </xdr:grpSpPr>
      <xdr:sp macro="" textlink="">
        <xdr:nvSpPr>
          <xdr:cNvPr id="1868544" name="Freeform 2756"/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45" name="Freeform 2757"/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200025</xdr:colOff>
      <xdr:row>37</xdr:row>
      <xdr:rowOff>0</xdr:rowOff>
    </xdr:from>
    <xdr:to>
      <xdr:col>10</xdr:col>
      <xdr:colOff>257175</xdr:colOff>
      <xdr:row>37</xdr:row>
      <xdr:rowOff>0</xdr:rowOff>
    </xdr:to>
    <xdr:grpSp>
      <xdr:nvGrpSpPr>
        <xdr:cNvPr id="1868488" name="Group 2761"/>
        <xdr:cNvGrpSpPr>
          <a:grpSpLocks/>
        </xdr:cNvGrpSpPr>
      </xdr:nvGrpSpPr>
      <xdr:grpSpPr bwMode="auto">
        <a:xfrm>
          <a:off x="6276975" y="6162675"/>
          <a:ext cx="57150" cy="0"/>
          <a:chOff x="698" y="949"/>
          <a:chExt cx="6" cy="4"/>
        </a:xfrm>
      </xdr:grpSpPr>
      <xdr:sp macro="" textlink="">
        <xdr:nvSpPr>
          <xdr:cNvPr id="1868542" name="Freeform 2759"/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43" name="Freeform 2760"/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323850</xdr:colOff>
      <xdr:row>37</xdr:row>
      <xdr:rowOff>0</xdr:rowOff>
    </xdr:from>
    <xdr:to>
      <xdr:col>8</xdr:col>
      <xdr:colOff>361950</xdr:colOff>
      <xdr:row>37</xdr:row>
      <xdr:rowOff>0</xdr:rowOff>
    </xdr:to>
    <xdr:grpSp>
      <xdr:nvGrpSpPr>
        <xdr:cNvPr id="1868489" name="Group 2776"/>
        <xdr:cNvGrpSpPr>
          <a:grpSpLocks/>
        </xdr:cNvGrpSpPr>
      </xdr:nvGrpSpPr>
      <xdr:grpSpPr bwMode="auto">
        <a:xfrm>
          <a:off x="4572000" y="6162675"/>
          <a:ext cx="647700" cy="0"/>
          <a:chOff x="519" y="715"/>
          <a:chExt cx="68" cy="72"/>
        </a:xfrm>
      </xdr:grpSpPr>
      <xdr:sp macro="" textlink="">
        <xdr:nvSpPr>
          <xdr:cNvPr id="1868528" name="Freeform 2762"/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7" y="25"/>
                </a:lnTo>
                <a:lnTo>
                  <a:pt x="66" y="25"/>
                </a:lnTo>
                <a:lnTo>
                  <a:pt x="65" y="24"/>
                </a:lnTo>
                <a:lnTo>
                  <a:pt x="64" y="24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1"/>
                </a:lnTo>
                <a:lnTo>
                  <a:pt x="50" y="22"/>
                </a:lnTo>
                <a:lnTo>
                  <a:pt x="49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7" y="9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4" y="6"/>
                </a:lnTo>
                <a:lnTo>
                  <a:pt x="45" y="6"/>
                </a:lnTo>
                <a:lnTo>
                  <a:pt x="46" y="5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3"/>
                </a:lnTo>
                <a:lnTo>
                  <a:pt x="43" y="4"/>
                </a:lnTo>
                <a:lnTo>
                  <a:pt x="44" y="4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4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1" y="10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7" y="13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3" y="14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0" y="20"/>
                </a:lnTo>
                <a:lnTo>
                  <a:pt x="30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2" y="20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10" y="21"/>
                </a:lnTo>
                <a:lnTo>
                  <a:pt x="9" y="20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3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3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7" y="36"/>
                </a:lnTo>
                <a:lnTo>
                  <a:pt x="8" y="36"/>
                </a:lnTo>
                <a:lnTo>
                  <a:pt x="9" y="37"/>
                </a:lnTo>
                <a:lnTo>
                  <a:pt x="10" y="37"/>
                </a:lnTo>
                <a:lnTo>
                  <a:pt x="10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2" y="38"/>
                </a:lnTo>
                <a:lnTo>
                  <a:pt x="13" y="38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5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0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5" y="57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60"/>
                </a:lnTo>
                <a:lnTo>
                  <a:pt x="4" y="60"/>
                </a:lnTo>
                <a:lnTo>
                  <a:pt x="5" y="60"/>
                </a:lnTo>
                <a:lnTo>
                  <a:pt x="6" y="60"/>
                </a:lnTo>
                <a:lnTo>
                  <a:pt x="9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1" y="60"/>
                </a:lnTo>
                <a:lnTo>
                  <a:pt x="10" y="60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7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10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0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6" y="67"/>
                </a:lnTo>
                <a:lnTo>
                  <a:pt x="17" y="67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3" y="71"/>
                </a:lnTo>
                <a:lnTo>
                  <a:pt x="12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1" y="63"/>
                </a:lnTo>
                <a:lnTo>
                  <a:pt x="42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8"/>
                </a:lnTo>
                <a:lnTo>
                  <a:pt x="54" y="57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4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3" y="56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8" y="27"/>
                </a:lnTo>
                <a:lnTo>
                  <a:pt x="8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8" y="25"/>
                </a:lnTo>
                <a:lnTo>
                  <a:pt x="9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3"/>
                </a:lnTo>
                <a:lnTo>
                  <a:pt x="5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29" name="Freeform 2763"/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5" y="25"/>
                </a:lnTo>
                <a:lnTo>
                  <a:pt x="64" y="25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0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1"/>
                </a:lnTo>
                <a:lnTo>
                  <a:pt x="48" y="22"/>
                </a:lnTo>
                <a:lnTo>
                  <a:pt x="47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5" y="9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2" y="6"/>
                </a:lnTo>
                <a:lnTo>
                  <a:pt x="43" y="6"/>
                </a:lnTo>
                <a:lnTo>
                  <a:pt x="44" y="5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3"/>
                </a:lnTo>
                <a:lnTo>
                  <a:pt x="41" y="4"/>
                </a:lnTo>
                <a:lnTo>
                  <a:pt x="42" y="4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2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29" y="10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5" y="13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1" y="14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28" y="20"/>
                </a:lnTo>
                <a:lnTo>
                  <a:pt x="28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10" y="20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7" y="20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3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3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5" y="34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5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10" y="38"/>
                </a:lnTo>
                <a:lnTo>
                  <a:pt x="11" y="38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8"/>
                </a:lnTo>
                <a:lnTo>
                  <a:pt x="13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5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8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3" y="57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60"/>
                </a:lnTo>
                <a:lnTo>
                  <a:pt x="2" y="60"/>
                </a:lnTo>
                <a:lnTo>
                  <a:pt x="3" y="60"/>
                </a:lnTo>
                <a:lnTo>
                  <a:pt x="4" y="60"/>
                </a:lnTo>
                <a:lnTo>
                  <a:pt x="7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8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4" y="67"/>
                </a:lnTo>
                <a:lnTo>
                  <a:pt x="15" y="67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1" y="71"/>
                </a:lnTo>
                <a:lnTo>
                  <a:pt x="10" y="71"/>
                </a:lnTo>
                <a:lnTo>
                  <a:pt x="9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3" y="71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6" y="71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5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9" y="63"/>
                </a:lnTo>
                <a:lnTo>
                  <a:pt x="40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8"/>
                </a:lnTo>
                <a:lnTo>
                  <a:pt x="52" y="57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2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1" y="56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0" name="Freeform 2764"/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1" name="Freeform 2765"/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2" name="Freeform 2766"/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3" name="Freeform 2767"/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4" name="Freeform 2768"/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5" name="Freeform 2769"/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6" name="Freeform 2770"/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7" name="Freeform 2771"/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8" name="Freeform 2772"/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9" name="Freeform 2773"/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40" name="Freeform 2774"/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41" name="Freeform 2775"/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90" name="Group 2779"/>
        <xdr:cNvGrpSpPr>
          <a:grpSpLocks/>
        </xdr:cNvGrpSpPr>
      </xdr:nvGrpSpPr>
      <xdr:grpSpPr bwMode="auto">
        <a:xfrm>
          <a:off x="6562725" y="6162675"/>
          <a:ext cx="0" cy="0"/>
          <a:chOff x="762" y="810"/>
          <a:chExt cx="12" cy="14"/>
        </a:xfrm>
      </xdr:grpSpPr>
      <xdr:sp macro="" textlink="">
        <xdr:nvSpPr>
          <xdr:cNvPr id="1868526" name="Freeform 2777"/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27" name="Freeform 2778"/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91" name="Group 2782"/>
        <xdr:cNvGrpSpPr>
          <a:grpSpLocks/>
        </xdr:cNvGrpSpPr>
      </xdr:nvGrpSpPr>
      <xdr:grpSpPr bwMode="auto">
        <a:xfrm>
          <a:off x="6891130" y="5162826"/>
          <a:ext cx="0" cy="0"/>
          <a:chOff x="988" y="695"/>
          <a:chExt cx="88" cy="47"/>
        </a:xfrm>
      </xdr:grpSpPr>
      <xdr:sp macro="" textlink="">
        <xdr:nvSpPr>
          <xdr:cNvPr id="1868524" name="Freeform 2780" descr="Ciemny poziomy"/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525" name="Freeform 2781" descr="Ciemny poziomy"/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92" name="Group 2785"/>
        <xdr:cNvGrpSpPr>
          <a:grpSpLocks/>
        </xdr:cNvGrpSpPr>
      </xdr:nvGrpSpPr>
      <xdr:grpSpPr bwMode="auto">
        <a:xfrm>
          <a:off x="6891130" y="5162826"/>
          <a:ext cx="0" cy="0"/>
          <a:chOff x="1331" y="1002"/>
          <a:chExt cx="15" cy="55"/>
        </a:xfrm>
      </xdr:grpSpPr>
      <xdr:sp macro="" textlink="">
        <xdr:nvSpPr>
          <xdr:cNvPr id="1868522" name="Freeform 2783"/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23" name="Freeform 2784"/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93" name="Group 2788"/>
        <xdr:cNvGrpSpPr>
          <a:grpSpLocks/>
        </xdr:cNvGrpSpPr>
      </xdr:nvGrpSpPr>
      <xdr:grpSpPr bwMode="auto">
        <a:xfrm>
          <a:off x="6891130" y="5162826"/>
          <a:ext cx="0" cy="0"/>
          <a:chOff x="1323" y="974"/>
          <a:chExt cx="23" cy="29"/>
        </a:xfrm>
      </xdr:grpSpPr>
      <xdr:sp macro="" textlink="">
        <xdr:nvSpPr>
          <xdr:cNvPr id="1868520" name="Freeform 2786"/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21" name="Freeform 2787"/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94" name="Group 2791"/>
        <xdr:cNvGrpSpPr>
          <a:grpSpLocks/>
        </xdr:cNvGrpSpPr>
      </xdr:nvGrpSpPr>
      <xdr:grpSpPr bwMode="auto">
        <a:xfrm>
          <a:off x="6891130" y="5162826"/>
          <a:ext cx="0" cy="0"/>
          <a:chOff x="1342" y="1002"/>
          <a:chExt cx="4" cy="7"/>
        </a:xfrm>
      </xdr:grpSpPr>
      <xdr:sp macro="" textlink="">
        <xdr:nvSpPr>
          <xdr:cNvPr id="1868518" name="Freeform 2789"/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19" name="Freeform 2790"/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0</xdr:col>
      <xdr:colOff>0</xdr:colOff>
      <xdr:row>2</xdr:row>
      <xdr:rowOff>0</xdr:rowOff>
    </xdr:from>
    <xdr:ext cx="80983" cy="670824"/>
    <xdr:sp macro="" textlink="">
      <xdr:nvSpPr>
        <xdr:cNvPr id="953" name="Text Box 2862"/>
        <xdr:cNvSpPr txBox="1">
          <a:spLocks noChangeArrowheads="1"/>
        </xdr:cNvSpPr>
      </xdr:nvSpPr>
      <xdr:spPr bwMode="gray">
        <a:xfrm>
          <a:off x="0" y="364435"/>
          <a:ext cx="80983" cy="6708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D81E04"/>
              </a:solidFill>
            </a14:hiddenFill>
          </a:ext>
          <a:ext uri="{91240B29-F687-4F45-9708-019B960494DF}">
            <a14:hiddenLine xmlns:a14="http://schemas.microsoft.com/office/drawing/2010/main" w="6350" algn="ctr">
              <a:solidFill>
                <a:srgbClr val="D81E0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  <xdr:txBody>
        <a:bodyPr wrap="none" lIns="40068" tIns="40068" rIns="40068" bIns="40068" anchor="t" upright="1">
          <a:spAutoFit/>
        </a:bodyPr>
        <a:lstStyle/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0</xdr:col>
      <xdr:colOff>30377</xdr:colOff>
      <xdr:row>2</xdr:row>
      <xdr:rowOff>158445</xdr:rowOff>
    </xdr:from>
    <xdr:to>
      <xdr:col>3</xdr:col>
      <xdr:colOff>434009</xdr:colOff>
      <xdr:row>8</xdr:row>
      <xdr:rowOff>93189</xdr:rowOff>
    </xdr:to>
    <xdr:grpSp>
      <xdr:nvGrpSpPr>
        <xdr:cNvPr id="1868496" name="Group 7190"/>
        <xdr:cNvGrpSpPr>
          <a:grpSpLocks/>
        </xdr:cNvGrpSpPr>
      </xdr:nvGrpSpPr>
      <xdr:grpSpPr bwMode="auto">
        <a:xfrm>
          <a:off x="30377" y="517358"/>
          <a:ext cx="2303110" cy="895527"/>
          <a:chOff x="13" y="117"/>
          <a:chExt cx="219" cy="116"/>
        </a:xfrm>
      </xdr:grpSpPr>
      <xdr:sp macro="" textlink="">
        <xdr:nvSpPr>
          <xdr:cNvPr id="955" name="Text Box 2861"/>
          <xdr:cNvSpPr txBox="1">
            <a:spLocks noChangeArrowheads="1"/>
          </xdr:cNvSpPr>
        </xdr:nvSpPr>
        <xdr:spPr bwMode="gray">
          <a:xfrm>
            <a:off x="30" y="200"/>
            <a:ext cx="163" cy="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wrap="non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Rafineria (zdolność przerobowa w mt / r; </a:t>
            </a:r>
          </a:p>
          <a:p>
            <a:pPr algn="l" rtl="0">
              <a:lnSpc>
                <a:spcPts val="700"/>
              </a:lnSpc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wskaźnik kompleksowości Nelsona)</a:t>
            </a:r>
          </a:p>
          <a:p>
            <a:pPr algn="l" rtl="0">
              <a:lnSpc>
                <a:spcPts val="400"/>
              </a:lnSpc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868499" name="Line 2863"/>
          <xdr:cNvSpPr>
            <a:spLocks noChangeShapeType="1"/>
          </xdr:cNvSpPr>
        </xdr:nvSpPr>
        <xdr:spPr bwMode="gray">
          <a:xfrm>
            <a:off x="13" y="124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957" name="Text Box 2864"/>
          <xdr:cNvSpPr txBox="1">
            <a:spLocks noChangeArrowheads="1"/>
          </xdr:cNvSpPr>
        </xdr:nvSpPr>
        <xdr:spPr bwMode="gray">
          <a:xfrm>
            <a:off x="34" y="117"/>
            <a:ext cx="198" cy="1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Rurociąg naftowy [zdolność przesyłowa]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58" name="Text Box 2865"/>
          <xdr:cNvSpPr txBox="1">
            <a:spLocks noChangeArrowheads="1"/>
          </xdr:cNvSpPr>
        </xdr:nvSpPr>
        <xdr:spPr bwMode="gray">
          <a:xfrm>
            <a:off x="32" y="178"/>
            <a:ext cx="125" cy="2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wrap="non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Rafineria z Grupy PKN ORLEN</a:t>
            </a:r>
          </a:p>
          <a:p>
            <a:pPr algn="l" rtl="0">
              <a:lnSpc>
                <a:spcPts val="400"/>
              </a:lnSpc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pSp>
        <xdr:nvGrpSpPr>
          <xdr:cNvPr id="1868502" name="Group 2866"/>
          <xdr:cNvGrpSpPr>
            <a:grpSpLocks/>
          </xdr:cNvGrpSpPr>
        </xdr:nvGrpSpPr>
        <xdr:grpSpPr bwMode="auto">
          <a:xfrm>
            <a:off x="15" y="202"/>
            <a:ext cx="13" cy="19"/>
            <a:chOff x="2447" y="3046"/>
            <a:chExt cx="99" cy="116"/>
          </a:xfrm>
        </xdr:grpSpPr>
        <xdr:sp macro="" textlink="">
          <xdr:nvSpPr>
            <xdr:cNvPr id="1868513" name="AutoShape 2867"/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7494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6"/>
                    <a:pt x="11612" y="10350"/>
                    <a:pt x="11613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lnTo>
                    <a:pt x="9987" y="108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4" name="Rectangle 2868"/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5" name="Rectangle 2869"/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6" name="Line 2870"/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7" name="AutoShape 2871"/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11540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6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-1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lnTo>
                    <a:pt x="1168" y="8822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grpSp>
        <xdr:nvGrpSpPr>
          <xdr:cNvPr id="1868503" name="Group 2872"/>
          <xdr:cNvGrpSpPr>
            <a:grpSpLocks/>
          </xdr:cNvGrpSpPr>
        </xdr:nvGrpSpPr>
        <xdr:grpSpPr bwMode="auto">
          <a:xfrm>
            <a:off x="15" y="175"/>
            <a:ext cx="15" cy="19"/>
            <a:chOff x="2447" y="3046"/>
            <a:chExt cx="99" cy="116"/>
          </a:xfrm>
        </xdr:grpSpPr>
        <xdr:sp macro="" textlink="">
          <xdr:nvSpPr>
            <xdr:cNvPr id="1868508" name="AutoShape 2873"/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7494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6"/>
                    <a:pt x="11612" y="10350"/>
                    <a:pt x="11613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lnTo>
                    <a:pt x="9987" y="10800"/>
                  </a:ln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09" name="Rectangle 2874"/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0" name="Rectangle 2875"/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1" name="Line 2876"/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2" name="AutoShape 2877"/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11540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6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-1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lnTo>
                    <a:pt x="1168" y="8822"/>
                  </a:ln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868504" name="Line 2878"/>
          <xdr:cNvSpPr>
            <a:spLocks noChangeShapeType="1"/>
          </xdr:cNvSpPr>
        </xdr:nvSpPr>
        <xdr:spPr bwMode="gray">
          <a:xfrm>
            <a:off x="13" y="140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prstDash val="sysDot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962" name="Text Box 2879"/>
          <xdr:cNvSpPr txBox="1">
            <a:spLocks noChangeArrowheads="1"/>
          </xdr:cNvSpPr>
        </xdr:nvSpPr>
        <xdr:spPr bwMode="gray">
          <a:xfrm>
            <a:off x="34" y="131"/>
            <a:ext cx="118" cy="1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lnSpc>
                <a:spcPts val="700"/>
              </a:lnSpc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Planowany rurociąg naftowy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63" name="Text Box 2880"/>
          <xdr:cNvSpPr txBox="1">
            <a:spLocks noChangeArrowheads="1"/>
          </xdr:cNvSpPr>
        </xdr:nvSpPr>
        <xdr:spPr bwMode="gray">
          <a:xfrm>
            <a:off x="34" y="104"/>
            <a:ext cx="197" cy="1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Terminal morski [zdolność przeładunkowa]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pic>
        <xdr:nvPicPr>
          <xdr:cNvPr id="1868507" name="Picture 288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" y="85"/>
            <a:ext cx="28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76200</xdr:colOff>
      <xdr:row>2</xdr:row>
      <xdr:rowOff>85725</xdr:rowOff>
    </xdr:from>
    <xdr:to>
      <xdr:col>10</xdr:col>
      <xdr:colOff>457200</xdr:colOff>
      <xdr:row>27</xdr:row>
      <xdr:rowOff>123825</xdr:rowOff>
    </xdr:to>
    <xdr:pic>
      <xdr:nvPicPr>
        <xdr:cNvPr id="1868497" name="Picture 857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47675"/>
          <a:ext cx="5867400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</xdr:row>
      <xdr:rowOff>9525</xdr:rowOff>
    </xdr:from>
    <xdr:to>
      <xdr:col>7</xdr:col>
      <xdr:colOff>342900</xdr:colOff>
      <xdr:row>19</xdr:row>
      <xdr:rowOff>47625</xdr:rowOff>
    </xdr:to>
    <xdr:graphicFrame macro="">
      <xdr:nvGraphicFramePr>
        <xdr:cNvPr id="10483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orlen.pl/PL/RelacjeInwestorskie/Gielda/StrukturaAkcjonariatu/Strony/default.asp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autoPageBreaks="0" fitToPage="1"/>
  </sheetPr>
  <dimension ref="A1:F27"/>
  <sheetViews>
    <sheetView view="pageBreakPreview" zoomScaleNormal="70" zoomScaleSheetLayoutView="100" workbookViewId="0"/>
  </sheetViews>
  <sheetFormatPr defaultColWidth="12.140625" defaultRowHeight="0" customHeight="1" zeroHeight="1"/>
  <cols>
    <col min="1" max="1" width="30.42578125" style="47" bestFit="1" customWidth="1"/>
    <col min="2" max="6" width="12.140625" style="47" customWidth="1"/>
    <col min="7" max="245" width="9.140625" style="47" customWidth="1"/>
    <col min="246" max="246" width="0.42578125" style="47" customWidth="1"/>
    <col min="247" max="247" width="30.42578125" style="47" bestFit="1" customWidth="1"/>
    <col min="248" max="16384" width="12.140625" style="47"/>
  </cols>
  <sheetData>
    <row r="1" spans="1:6" ht="15.75">
      <c r="A1" s="13"/>
    </row>
    <row r="2" spans="1:6" ht="12.75" customHeight="1">
      <c r="A2" s="10"/>
      <c r="B2" s="11"/>
      <c r="C2" s="11"/>
      <c r="D2" s="11"/>
      <c r="E2" s="11"/>
      <c r="F2" s="11"/>
    </row>
    <row r="3" spans="1:6" ht="12.75" customHeight="1">
      <c r="A3" s="10"/>
      <c r="B3" s="11"/>
      <c r="C3" s="11"/>
      <c r="D3" s="11"/>
      <c r="E3" s="11"/>
      <c r="F3" s="11"/>
    </row>
    <row r="4" spans="1:6" ht="12.75" customHeight="1">
      <c r="A4" s="10"/>
      <c r="B4" s="11"/>
      <c r="C4" s="11"/>
      <c r="D4" s="11"/>
      <c r="E4" s="11"/>
      <c r="F4" s="11"/>
    </row>
    <row r="5" spans="1:6" ht="12.75">
      <c r="A5" s="10"/>
      <c r="B5" s="11"/>
      <c r="C5" s="11"/>
      <c r="D5" s="11"/>
      <c r="E5" s="11"/>
      <c r="F5" s="11"/>
    </row>
    <row r="6" spans="1:6" ht="12.75">
      <c r="A6" s="10"/>
      <c r="B6" s="11"/>
      <c r="C6" s="11"/>
      <c r="D6" s="11"/>
      <c r="E6" s="11"/>
      <c r="F6" s="11"/>
    </row>
    <row r="7" spans="1:6" ht="12.75">
      <c r="A7" s="10"/>
      <c r="B7" s="11"/>
      <c r="C7" s="11"/>
      <c r="D7" s="11"/>
      <c r="E7" s="11"/>
      <c r="F7" s="11"/>
    </row>
    <row r="8" spans="1:6" ht="12.75">
      <c r="A8" s="10"/>
      <c r="B8" s="11"/>
      <c r="C8" s="11"/>
      <c r="D8" s="11"/>
      <c r="E8" s="11"/>
      <c r="F8" s="11"/>
    </row>
    <row r="9" spans="1:6" ht="12.75">
      <c r="A9" s="10"/>
      <c r="B9" s="11"/>
      <c r="C9" s="11"/>
      <c r="D9" s="11"/>
      <c r="E9" s="11"/>
      <c r="F9" s="11"/>
    </row>
    <row r="10" spans="1:6" ht="12.75">
      <c r="A10" s="10"/>
      <c r="B10" s="11"/>
      <c r="C10" s="11"/>
      <c r="D10" s="11"/>
      <c r="E10" s="11"/>
      <c r="F10" s="11"/>
    </row>
    <row r="11" spans="1:6" ht="12.75">
      <c r="A11" s="10"/>
      <c r="B11" s="11"/>
      <c r="C11" s="11"/>
      <c r="D11" s="11"/>
      <c r="E11" s="11"/>
      <c r="F11" s="11"/>
    </row>
    <row r="12" spans="1:6" ht="12.75">
      <c r="A12" s="10"/>
      <c r="B12" s="11"/>
      <c r="C12" s="11"/>
      <c r="D12" s="11"/>
      <c r="E12" s="11"/>
      <c r="F12" s="11"/>
    </row>
    <row r="13" spans="1:6" ht="12.75">
      <c r="A13" s="10"/>
      <c r="B13" s="11"/>
      <c r="C13" s="11"/>
      <c r="D13" s="11"/>
      <c r="E13" s="11"/>
      <c r="F13" s="11"/>
    </row>
    <row r="14" spans="1:6" ht="12.75">
      <c r="A14" s="10"/>
      <c r="B14" s="11"/>
      <c r="C14" s="11"/>
      <c r="D14" s="11"/>
      <c r="E14" s="11"/>
      <c r="F14" s="11"/>
    </row>
    <row r="15" spans="1:6" ht="12.75">
      <c r="A15" s="10"/>
      <c r="B15" s="11"/>
      <c r="C15" s="11"/>
      <c r="D15" s="11"/>
      <c r="E15" s="11"/>
      <c r="F15" s="11"/>
    </row>
    <row r="16" spans="1:6" ht="12.75">
      <c r="A16" s="10"/>
      <c r="B16" s="11"/>
      <c r="C16" s="11"/>
      <c r="D16" s="11"/>
      <c r="E16" s="11"/>
      <c r="F16" s="11"/>
    </row>
    <row r="17" spans="1:6" ht="12.75">
      <c r="A17" s="10"/>
      <c r="B17" s="11"/>
      <c r="C17" s="11"/>
      <c r="D17" s="11"/>
      <c r="E17" s="11"/>
      <c r="F17" s="11"/>
    </row>
    <row r="18" spans="1:6" ht="12.75">
      <c r="A18" s="10"/>
      <c r="B18" s="11"/>
      <c r="C18" s="11"/>
      <c r="D18" s="11"/>
      <c r="E18" s="11"/>
      <c r="F18" s="11"/>
    </row>
    <row r="19" spans="1:6" ht="12.75">
      <c r="A19" s="10"/>
      <c r="B19" s="11"/>
      <c r="C19" s="11"/>
      <c r="D19" s="11"/>
      <c r="E19" s="11"/>
      <c r="F19" s="11"/>
    </row>
    <row r="20" spans="1:6" ht="12.75"/>
    <row r="21" spans="1:6" ht="12.75"/>
    <row r="22" spans="1:6" ht="12.75">
      <c r="A22" s="3"/>
      <c r="B22" s="3"/>
      <c r="C22" s="3"/>
      <c r="D22" s="3"/>
      <c r="E22" s="3"/>
      <c r="F22" s="3"/>
    </row>
    <row r="23" spans="1:6" ht="12.75">
      <c r="A23" s="4"/>
      <c r="B23" s="4"/>
      <c r="C23" s="4"/>
      <c r="D23" s="4"/>
      <c r="E23" s="4"/>
      <c r="F23" s="4"/>
    </row>
    <row r="24" spans="1:6" ht="12.75"/>
    <row r="25" spans="1:6" ht="12.75"/>
    <row r="26" spans="1:6" ht="12.75"/>
    <row r="27" spans="1:6" ht="12.75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L18"/>
  <sheetViews>
    <sheetView view="pageBreakPreview" zoomScaleNormal="100" zoomScaleSheetLayoutView="100" workbookViewId="0"/>
  </sheetViews>
  <sheetFormatPr defaultRowHeight="12.75"/>
  <cols>
    <col min="1" max="1" width="41.85546875" customWidth="1"/>
    <col min="2" max="2" width="9.28515625" bestFit="1" customWidth="1"/>
    <col min="3" max="6" width="10.42578125" bestFit="1" customWidth="1"/>
  </cols>
  <sheetData>
    <row r="1" spans="1:12" ht="15.75">
      <c r="A1" s="162" t="s">
        <v>173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12">
      <c r="A3" s="11" t="s">
        <v>220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5.5" customHeight="1">
      <c r="A4" s="11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</row>
    <row r="5" spans="1:12" ht="25.5" customHeight="1">
      <c r="A5" s="11" t="s">
        <v>62</v>
      </c>
      <c r="B5" s="111">
        <v>0.56000000000000005</v>
      </c>
      <c r="C5" s="30"/>
      <c r="D5" s="30"/>
      <c r="E5" s="30"/>
      <c r="F5" s="112"/>
      <c r="G5" s="30"/>
      <c r="H5" s="113"/>
      <c r="I5" s="30"/>
      <c r="J5" s="30"/>
      <c r="K5" s="30"/>
      <c r="L5" s="30"/>
    </row>
    <row r="6" spans="1:12" ht="25.5" customHeight="1">
      <c r="A6" s="11" t="s">
        <v>66</v>
      </c>
      <c r="B6" s="111">
        <v>0.14699999999999999</v>
      </c>
      <c r="C6" s="30"/>
      <c r="D6" s="30"/>
      <c r="E6" s="30"/>
      <c r="F6" s="112"/>
      <c r="G6" s="30"/>
      <c r="H6" s="113"/>
      <c r="I6" s="30"/>
      <c r="J6" s="30"/>
      <c r="K6" s="30"/>
      <c r="L6" s="30"/>
    </row>
    <row r="7" spans="1:12" ht="25.5" customHeight="1">
      <c r="A7" s="11" t="s">
        <v>64</v>
      </c>
      <c r="B7" s="111">
        <v>0.107</v>
      </c>
      <c r="C7" s="30"/>
      <c r="D7" s="30"/>
      <c r="E7" s="30"/>
      <c r="F7" s="112"/>
      <c r="G7" s="30"/>
      <c r="H7" s="113"/>
      <c r="I7" s="30"/>
      <c r="J7" s="30"/>
      <c r="K7" s="30"/>
      <c r="L7" s="30"/>
    </row>
    <row r="8" spans="1:12" ht="25.5" customHeight="1">
      <c r="A8" s="11" t="s">
        <v>166</v>
      </c>
      <c r="B8" s="111">
        <v>6.7000000000000004E-2</v>
      </c>
      <c r="C8" s="30"/>
      <c r="D8" s="30"/>
      <c r="E8" s="30"/>
      <c r="F8" s="112"/>
      <c r="G8" s="30"/>
      <c r="H8" s="113"/>
      <c r="I8" s="30"/>
      <c r="J8" s="30"/>
      <c r="K8" s="30"/>
      <c r="L8" s="30"/>
    </row>
    <row r="9" spans="1:12" ht="25.5" customHeight="1">
      <c r="A9" s="11" t="s">
        <v>167</v>
      </c>
      <c r="B9" s="111">
        <f>100%-SUM(B5:B8)</f>
        <v>0.11899999999999999</v>
      </c>
      <c r="C9" s="30"/>
      <c r="D9" s="30"/>
      <c r="E9" s="30"/>
      <c r="F9" s="112"/>
      <c r="G9" s="30"/>
      <c r="H9" s="113"/>
      <c r="I9" s="30"/>
      <c r="J9" s="30"/>
      <c r="K9" s="30"/>
      <c r="L9" s="30"/>
    </row>
    <row r="10" spans="1:12" ht="25.5" customHeight="1">
      <c r="A10" s="11"/>
      <c r="B10" s="30"/>
      <c r="C10" s="30"/>
      <c r="D10" s="30"/>
      <c r="E10" s="30"/>
      <c r="F10" s="112"/>
      <c r="G10" s="30"/>
      <c r="H10" s="113"/>
      <c r="I10" s="30"/>
      <c r="J10" s="30"/>
      <c r="K10" s="30"/>
      <c r="L10" s="30"/>
    </row>
    <row r="11" spans="1:12" ht="25.5" customHeight="1">
      <c r="A11" s="11"/>
      <c r="B11" s="30"/>
      <c r="C11" s="30"/>
      <c r="D11" s="30"/>
      <c r="E11" s="30"/>
      <c r="F11" s="112"/>
      <c r="G11" s="30"/>
      <c r="H11" s="113"/>
      <c r="I11" s="30"/>
      <c r="J11" s="30"/>
      <c r="K11" s="30"/>
      <c r="L11" s="30"/>
    </row>
    <row r="12" spans="1:12" ht="25.5" customHeight="1">
      <c r="A12" s="11"/>
      <c r="B12" s="30"/>
      <c r="C12" s="30"/>
      <c r="D12" s="30"/>
      <c r="E12" s="30"/>
      <c r="F12" s="112"/>
      <c r="G12" s="30"/>
      <c r="H12" s="113"/>
      <c r="I12" s="30"/>
      <c r="J12" s="30"/>
      <c r="K12" s="30"/>
      <c r="L12" s="30"/>
    </row>
    <row r="13" spans="1:12" ht="25.5" customHeight="1">
      <c r="A13" s="11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1:12" ht="25.5" customHeight="1">
      <c r="A14" s="11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A15" s="11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 s="11" customForma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</row>
    <row r="17" spans="2:12" s="11" customFormat="1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</row>
    <row r="18" spans="2:12" s="11" customFormat="1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</row>
  </sheetData>
  <pageMargins left="0.7" right="0.7" top="0.75" bottom="0.75" header="0.3" footer="0.3"/>
  <pageSetup paperSize="9" scale="6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6" t="s">
        <v>85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30"/>
  <sheetViews>
    <sheetView view="pageBreakPreview" zoomScaleNormal="100" zoomScaleSheetLayoutView="100" workbookViewId="0"/>
  </sheetViews>
  <sheetFormatPr defaultRowHeight="12.75"/>
  <cols>
    <col min="1" max="1" width="41.42578125" bestFit="1" customWidth="1"/>
    <col min="2" max="6" width="10.42578125" bestFit="1" customWidth="1"/>
  </cols>
  <sheetData>
    <row r="1" spans="1:6" ht="15.75">
      <c r="A1" s="13" t="s">
        <v>15</v>
      </c>
      <c r="B1" s="11"/>
      <c r="C1" s="11"/>
      <c r="D1" s="11"/>
      <c r="E1" s="11"/>
      <c r="F1" s="11"/>
    </row>
    <row r="2" spans="1:6">
      <c r="A2" s="10"/>
      <c r="B2" s="11"/>
      <c r="C2" s="11"/>
      <c r="D2" s="11"/>
      <c r="E2" s="11"/>
      <c r="F2" s="11"/>
    </row>
    <row r="3" spans="1:6" ht="13.5" thickBot="1">
      <c r="A3" s="18" t="s">
        <v>34</v>
      </c>
      <c r="B3" s="19">
        <v>2016</v>
      </c>
      <c r="C3" s="19">
        <v>2017</v>
      </c>
      <c r="D3" s="19">
        <v>2018</v>
      </c>
      <c r="E3" s="19">
        <v>2019</v>
      </c>
      <c r="F3" s="19">
        <v>2020</v>
      </c>
    </row>
    <row r="4" spans="1:6">
      <c r="A4" s="15" t="s">
        <v>35</v>
      </c>
      <c r="B4" s="12">
        <v>30147</v>
      </c>
      <c r="C4" s="12">
        <v>33228</v>
      </c>
      <c r="D4" s="12">
        <v>33380</v>
      </c>
      <c r="E4" s="12">
        <v>33879</v>
      </c>
      <c r="F4" s="12">
        <v>29485</v>
      </c>
    </row>
    <row r="5" spans="1:6">
      <c r="A5" s="1"/>
      <c r="B5" s="1"/>
      <c r="C5" s="1"/>
      <c r="D5" s="1"/>
      <c r="E5" s="1"/>
      <c r="F5" s="1"/>
    </row>
    <row r="6" spans="1:6" ht="13.5" thickBot="1">
      <c r="A6" s="18" t="s">
        <v>8</v>
      </c>
      <c r="B6" s="19">
        <v>2016</v>
      </c>
      <c r="C6" s="19">
        <v>2017</v>
      </c>
      <c r="D6" s="19">
        <v>2018</v>
      </c>
      <c r="E6" s="19">
        <v>2019</v>
      </c>
      <c r="F6" s="19">
        <v>2020</v>
      </c>
    </row>
    <row r="7" spans="1:6">
      <c r="A7" s="15" t="s">
        <v>35</v>
      </c>
      <c r="B7" s="12">
        <v>15130</v>
      </c>
      <c r="C7" s="12">
        <v>15220</v>
      </c>
      <c r="D7" s="12">
        <v>15854.802029999999</v>
      </c>
      <c r="E7" s="12">
        <v>16207</v>
      </c>
      <c r="F7" s="12">
        <v>15306</v>
      </c>
    </row>
    <row r="8" spans="1:6">
      <c r="A8" s="15" t="s">
        <v>9</v>
      </c>
      <c r="B8" s="14">
        <v>0.93</v>
      </c>
      <c r="C8" s="14">
        <v>0.93</v>
      </c>
      <c r="D8" s="14">
        <v>0.97</v>
      </c>
      <c r="E8" s="14">
        <v>0.99</v>
      </c>
      <c r="F8" s="14">
        <v>0.94</v>
      </c>
    </row>
    <row r="9" spans="1:6">
      <c r="A9" s="15" t="s">
        <v>10</v>
      </c>
      <c r="B9" s="14">
        <v>0.79</v>
      </c>
      <c r="C9" s="14">
        <v>0.8</v>
      </c>
      <c r="D9" s="14">
        <v>0.81</v>
      </c>
      <c r="E9" s="14">
        <v>0.84</v>
      </c>
      <c r="F9" s="14">
        <v>0.82</v>
      </c>
    </row>
    <row r="10" spans="1:6">
      <c r="A10" s="15" t="s">
        <v>12</v>
      </c>
      <c r="B10" s="14">
        <v>0.31</v>
      </c>
      <c r="C10" s="14">
        <v>0.32</v>
      </c>
      <c r="D10" s="14">
        <v>0.32</v>
      </c>
      <c r="E10" s="14">
        <v>0.34</v>
      </c>
      <c r="F10" s="14">
        <v>0.34</v>
      </c>
    </row>
    <row r="11" spans="1:6">
      <c r="A11" s="15" t="s">
        <v>11</v>
      </c>
      <c r="B11" s="14">
        <v>0.48</v>
      </c>
      <c r="C11" s="14">
        <v>0.48</v>
      </c>
      <c r="D11" s="14">
        <v>0.49</v>
      </c>
      <c r="E11" s="14">
        <v>0.5</v>
      </c>
      <c r="F11" s="14">
        <v>0.48</v>
      </c>
    </row>
    <row r="12" spans="1:6">
      <c r="A12" s="1"/>
      <c r="B12" s="1"/>
      <c r="C12" s="1"/>
      <c r="D12" s="1"/>
      <c r="E12" s="1"/>
      <c r="F12" s="1"/>
    </row>
    <row r="13" spans="1:6" ht="13.5" thickBot="1">
      <c r="A13" s="18" t="s">
        <v>13</v>
      </c>
      <c r="B13" s="19">
        <v>2016</v>
      </c>
      <c r="C13" s="19">
        <v>2017</v>
      </c>
      <c r="D13" s="19">
        <v>2018</v>
      </c>
      <c r="E13" s="19">
        <v>2019</v>
      </c>
      <c r="F13" s="19">
        <v>2020</v>
      </c>
    </row>
    <row r="14" spans="1:6">
      <c r="A14" s="15" t="s">
        <v>35</v>
      </c>
      <c r="B14" s="12">
        <v>5422</v>
      </c>
      <c r="C14" s="12">
        <v>7894</v>
      </c>
      <c r="D14" s="12">
        <v>7554.6556060000003</v>
      </c>
      <c r="E14" s="12">
        <v>7854</v>
      </c>
      <c r="F14" s="12">
        <v>6076</v>
      </c>
    </row>
    <row r="15" spans="1:6">
      <c r="A15" s="15" t="s">
        <v>9</v>
      </c>
      <c r="B15" s="14">
        <v>0.62</v>
      </c>
      <c r="C15" s="14">
        <v>0.91</v>
      </c>
      <c r="D15" s="14">
        <v>0.87</v>
      </c>
      <c r="E15" s="14">
        <v>0.9</v>
      </c>
      <c r="F15" s="14">
        <v>0.7</v>
      </c>
    </row>
    <row r="16" spans="1:6">
      <c r="A16" s="15" t="s">
        <v>10</v>
      </c>
      <c r="B16" s="14">
        <v>0.82</v>
      </c>
      <c r="C16" s="14">
        <v>0.79</v>
      </c>
      <c r="D16" s="14">
        <v>0.8</v>
      </c>
      <c r="E16" s="14">
        <v>0.81</v>
      </c>
      <c r="F16" s="14">
        <v>0.81</v>
      </c>
    </row>
    <row r="17" spans="1:6">
      <c r="A17" s="15" t="s">
        <v>12</v>
      </c>
      <c r="B17" s="14">
        <v>0.34</v>
      </c>
      <c r="C17" s="14">
        <v>0.35</v>
      </c>
      <c r="D17" s="14">
        <v>0.34</v>
      </c>
      <c r="E17" s="14">
        <v>0.35</v>
      </c>
      <c r="F17" s="14">
        <v>0.36</v>
      </c>
    </row>
    <row r="18" spans="1:6">
      <c r="A18" s="15" t="s">
        <v>11</v>
      </c>
      <c r="B18" s="14">
        <v>0.48</v>
      </c>
      <c r="C18" s="14">
        <v>0.44</v>
      </c>
      <c r="D18" s="14">
        <v>0.46</v>
      </c>
      <c r="E18" s="14">
        <v>0.46</v>
      </c>
      <c r="F18" s="14">
        <v>0.45</v>
      </c>
    </row>
    <row r="19" spans="1:6">
      <c r="A19" s="1"/>
      <c r="B19" s="1"/>
      <c r="C19" s="1"/>
      <c r="D19" s="1"/>
      <c r="E19" s="1"/>
      <c r="F19" s="1"/>
    </row>
    <row r="20" spans="1:6" ht="13.5" thickBot="1">
      <c r="A20" s="18" t="s">
        <v>14</v>
      </c>
      <c r="B20" s="19">
        <v>2016</v>
      </c>
      <c r="C20" s="19">
        <v>2017</v>
      </c>
      <c r="D20" s="19">
        <v>2018</v>
      </c>
      <c r="E20" s="19">
        <v>2019</v>
      </c>
      <c r="F20" s="19">
        <v>2020</v>
      </c>
    </row>
    <row r="21" spans="1:6">
      <c r="A21" s="15" t="s">
        <v>35</v>
      </c>
      <c r="B21" s="12">
        <v>9323</v>
      </c>
      <c r="C21" s="12">
        <v>9821</v>
      </c>
      <c r="D21" s="12">
        <v>9689.5074387790009</v>
      </c>
      <c r="E21" s="12">
        <v>9515</v>
      </c>
      <c r="F21" s="12">
        <v>7847</v>
      </c>
    </row>
    <row r="22" spans="1:6">
      <c r="A22" s="15" t="s">
        <v>9</v>
      </c>
      <c r="B22" s="14">
        <v>0.91</v>
      </c>
      <c r="C22" s="14">
        <v>0.96</v>
      </c>
      <c r="D22" s="14">
        <v>0.95</v>
      </c>
      <c r="E22" s="14">
        <v>0.93</v>
      </c>
      <c r="F22" s="14">
        <v>0.77</v>
      </c>
    </row>
    <row r="23" spans="1:6">
      <c r="A23" s="15" t="s">
        <v>10</v>
      </c>
      <c r="B23" s="14">
        <v>0.76</v>
      </c>
      <c r="C23" s="14">
        <v>0.75</v>
      </c>
      <c r="D23" s="14">
        <v>0.73</v>
      </c>
      <c r="E23" s="14">
        <v>0.74</v>
      </c>
      <c r="F23" s="14">
        <v>0.75</v>
      </c>
    </row>
    <row r="24" spans="1:6">
      <c r="A24" s="15" t="s">
        <v>12</v>
      </c>
      <c r="B24" s="14">
        <v>0.31</v>
      </c>
      <c r="C24" s="14">
        <v>0.3</v>
      </c>
      <c r="D24" s="14">
        <v>0.28000000000000003</v>
      </c>
      <c r="E24" s="14">
        <v>0.28999999999999998</v>
      </c>
      <c r="F24" s="14">
        <v>0.31</v>
      </c>
    </row>
    <row r="25" spans="1:6">
      <c r="A25" s="15" t="s">
        <v>11</v>
      </c>
      <c r="B25" s="14">
        <v>0.45</v>
      </c>
      <c r="C25" s="14">
        <v>0.45</v>
      </c>
      <c r="D25" s="14">
        <v>0.45</v>
      </c>
      <c r="E25" s="14">
        <v>0.45</v>
      </c>
      <c r="F25" s="14">
        <v>0.44</v>
      </c>
    </row>
    <row r="26" spans="1:6" s="11" customFormat="1"/>
    <row r="27" spans="1:6" s="11" customFormat="1"/>
    <row r="28" spans="1:6" s="11" customFormat="1"/>
    <row r="29" spans="1:6" s="11" customFormat="1"/>
    <row r="30" spans="1:6" s="11" customFormat="1"/>
  </sheetData>
  <pageMargins left="0.7" right="0.7" top="0.75" bottom="0.75" header="0.3" footer="0.3"/>
  <pageSetup paperSize="9" scale="8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30"/>
  <sheetViews>
    <sheetView view="pageBreakPreview" zoomScaleNormal="100" zoomScaleSheetLayoutView="100" workbookViewId="0"/>
  </sheetViews>
  <sheetFormatPr defaultRowHeight="12.75"/>
  <cols>
    <col min="1" max="1" width="45.140625" customWidth="1"/>
    <col min="2" max="6" width="10.42578125" bestFit="1" customWidth="1"/>
  </cols>
  <sheetData>
    <row r="1" spans="1:6" ht="15.75">
      <c r="A1" s="13" t="s">
        <v>36</v>
      </c>
      <c r="B1" s="11"/>
      <c r="C1" s="11"/>
      <c r="D1" s="11"/>
      <c r="E1" s="11"/>
      <c r="F1" s="11"/>
    </row>
    <row r="2" spans="1:6">
      <c r="A2" s="10"/>
      <c r="B2" s="11"/>
      <c r="C2" s="11"/>
      <c r="D2" s="11"/>
      <c r="E2" s="11"/>
      <c r="F2" s="11"/>
    </row>
    <row r="3" spans="1:6" ht="13.5" thickBot="1">
      <c r="A3" s="18" t="s">
        <v>34</v>
      </c>
      <c r="B3" s="19">
        <v>2016</v>
      </c>
      <c r="C3" s="19">
        <v>2017</v>
      </c>
      <c r="D3" s="19">
        <v>2018</v>
      </c>
      <c r="E3" s="19">
        <v>2019</v>
      </c>
      <c r="F3" s="19">
        <v>2020</v>
      </c>
    </row>
    <row r="4" spans="1:6" ht="25.5">
      <c r="A4" s="16" t="s">
        <v>19</v>
      </c>
      <c r="B4" s="21">
        <v>7039</v>
      </c>
      <c r="C4" s="21">
        <v>7526</v>
      </c>
      <c r="D4" s="21">
        <v>7344</v>
      </c>
      <c r="E4" s="21">
        <v>7384</v>
      </c>
      <c r="F4" s="21">
        <v>6437</v>
      </c>
    </row>
    <row r="5" spans="1:6" ht="25.5">
      <c r="A5" s="17" t="s">
        <v>20</v>
      </c>
      <c r="B5" s="21">
        <v>14243</v>
      </c>
      <c r="C5" s="21">
        <v>15406</v>
      </c>
      <c r="D5" s="21">
        <v>15816</v>
      </c>
      <c r="E5" s="21">
        <v>16289</v>
      </c>
      <c r="F5" s="21">
        <v>13939</v>
      </c>
    </row>
    <row r="6" spans="1:6" ht="26.25" thickBot="1">
      <c r="A6" s="23" t="s">
        <v>21</v>
      </c>
      <c r="B6" s="24">
        <v>4547</v>
      </c>
      <c r="C6" s="24">
        <v>4887</v>
      </c>
      <c r="D6" s="24">
        <v>4974</v>
      </c>
      <c r="E6" s="24">
        <v>4725</v>
      </c>
      <c r="F6" s="24">
        <v>3837</v>
      </c>
    </row>
    <row r="7" spans="1:6" ht="25.5">
      <c r="A7" s="17" t="s">
        <v>22</v>
      </c>
      <c r="B7" s="21">
        <v>680</v>
      </c>
      <c r="C7" s="21">
        <v>892</v>
      </c>
      <c r="D7" s="21">
        <v>873</v>
      </c>
      <c r="E7" s="21">
        <v>1044</v>
      </c>
      <c r="F7" s="21">
        <v>1007</v>
      </c>
    </row>
    <row r="8" spans="1:6" ht="26.25" thickBot="1">
      <c r="A8" s="23" t="s">
        <v>23</v>
      </c>
      <c r="B8" s="24">
        <v>283</v>
      </c>
      <c r="C8" s="24">
        <v>565</v>
      </c>
      <c r="D8" s="24">
        <v>532</v>
      </c>
      <c r="E8" s="24">
        <v>549</v>
      </c>
      <c r="F8" s="24">
        <v>475</v>
      </c>
    </row>
    <row r="9" spans="1:6" ht="25.5">
      <c r="A9" s="17" t="s">
        <v>24</v>
      </c>
      <c r="B9" s="21">
        <v>249</v>
      </c>
      <c r="C9" s="21">
        <v>364</v>
      </c>
      <c r="D9" s="21">
        <v>370</v>
      </c>
      <c r="E9" s="21">
        <v>424</v>
      </c>
      <c r="F9" s="21">
        <v>371</v>
      </c>
    </row>
    <row r="10" spans="1:6" ht="38.25">
      <c r="A10" s="17" t="s">
        <v>25</v>
      </c>
      <c r="B10" s="21">
        <v>1158</v>
      </c>
      <c r="C10" s="21">
        <v>1088</v>
      </c>
      <c r="D10" s="21">
        <v>1074</v>
      </c>
      <c r="E10" s="21">
        <v>1059</v>
      </c>
      <c r="F10" s="21">
        <v>1104</v>
      </c>
    </row>
    <row r="11" spans="1:6" ht="25.5">
      <c r="A11" s="17" t="s">
        <v>26</v>
      </c>
      <c r="B11" s="21">
        <v>371</v>
      </c>
      <c r="C11" s="21">
        <v>395</v>
      </c>
      <c r="D11" s="21">
        <v>383</v>
      </c>
      <c r="E11" s="21">
        <v>333</v>
      </c>
      <c r="F11" s="21">
        <v>387</v>
      </c>
    </row>
    <row r="12" spans="1:6" ht="18" customHeight="1">
      <c r="A12" s="5" t="s">
        <v>16</v>
      </c>
      <c r="B12" s="21">
        <v>601</v>
      </c>
      <c r="C12" s="21">
        <v>519</v>
      </c>
      <c r="D12" s="21">
        <v>486</v>
      </c>
      <c r="E12" s="21">
        <v>648</v>
      </c>
      <c r="F12" s="21">
        <v>605</v>
      </c>
    </row>
    <row r="13" spans="1:6" ht="18" customHeight="1" thickBot="1">
      <c r="A13" s="114" t="s">
        <v>17</v>
      </c>
      <c r="B13" s="24">
        <v>2523</v>
      </c>
      <c r="C13" s="24">
        <v>2782</v>
      </c>
      <c r="D13" s="24">
        <v>2592</v>
      </c>
      <c r="E13" s="24">
        <v>2733</v>
      </c>
      <c r="F13" s="24">
        <v>2539</v>
      </c>
    </row>
    <row r="14" spans="1:6" ht="25.5" customHeight="1">
      <c r="A14" s="5" t="s">
        <v>18</v>
      </c>
      <c r="B14" s="21">
        <v>31694</v>
      </c>
      <c r="C14" s="21">
        <v>34424</v>
      </c>
      <c r="D14" s="21">
        <v>34444</v>
      </c>
      <c r="E14" s="21">
        <v>35188</v>
      </c>
      <c r="F14" s="21">
        <v>30701</v>
      </c>
    </row>
    <row r="15" spans="1:6">
      <c r="A15" s="1"/>
      <c r="B15" s="1"/>
      <c r="C15" s="1"/>
      <c r="D15" s="1"/>
      <c r="E15" s="1"/>
      <c r="F15" s="1"/>
    </row>
    <row r="16" spans="1:6">
      <c r="A16" s="1"/>
      <c r="B16" s="1"/>
      <c r="C16" s="1"/>
      <c r="D16" s="1"/>
      <c r="E16" s="1"/>
      <c r="F16" s="1"/>
    </row>
    <row r="17" spans="1:6">
      <c r="A17" s="1"/>
      <c r="B17" s="1"/>
      <c r="C17" s="1"/>
      <c r="D17" s="1"/>
      <c r="E17" s="1"/>
      <c r="F17" s="1"/>
    </row>
    <row r="18" spans="1:6">
      <c r="A18" s="1"/>
      <c r="B18" s="1"/>
      <c r="C18" s="1"/>
      <c r="D18" s="1"/>
      <c r="E18" s="1"/>
      <c r="F18" s="1"/>
    </row>
    <row r="19" spans="1:6">
      <c r="A19" s="1"/>
      <c r="B19" s="1"/>
      <c r="C19" s="1"/>
      <c r="D19" s="1"/>
      <c r="E19" s="1"/>
      <c r="F19" s="1"/>
    </row>
    <row r="20" spans="1:6">
      <c r="A20" s="1"/>
      <c r="B20" s="1"/>
      <c r="C20" s="1"/>
      <c r="D20" s="1"/>
      <c r="E20" s="1"/>
      <c r="F20" s="1"/>
    </row>
    <row r="21" spans="1:6">
      <c r="A21" s="1"/>
      <c r="B21" s="1"/>
      <c r="C21" s="1"/>
      <c r="D21" s="1"/>
      <c r="E21" s="1"/>
      <c r="F21" s="1"/>
    </row>
    <row r="22" spans="1:6">
      <c r="A22" s="1"/>
      <c r="B22" s="1"/>
      <c r="C22" s="1"/>
      <c r="D22" s="1"/>
      <c r="E22" s="1"/>
      <c r="F22" s="1"/>
    </row>
    <row r="23" spans="1:6">
      <c r="A23" s="1"/>
      <c r="B23" s="1"/>
      <c r="C23" s="1"/>
      <c r="D23" s="1"/>
      <c r="E23" s="1"/>
      <c r="F23" s="1"/>
    </row>
    <row r="24" spans="1:6">
      <c r="A24" s="1"/>
      <c r="B24" s="1"/>
      <c r="C24" s="1"/>
      <c r="D24" s="1"/>
      <c r="E24" s="1"/>
      <c r="F24" s="1"/>
    </row>
    <row r="25" spans="1:6">
      <c r="A25" s="1"/>
      <c r="B25" s="1"/>
      <c r="C25" s="1"/>
      <c r="D25" s="1"/>
      <c r="E25" s="1"/>
      <c r="F25" s="1"/>
    </row>
    <row r="26" spans="1:6" s="11" customFormat="1"/>
    <row r="27" spans="1:6" s="11" customFormat="1"/>
    <row r="28" spans="1:6" s="11" customFormat="1"/>
    <row r="29" spans="1:6" s="11" customFormat="1"/>
    <row r="30" spans="1:6" s="11" customFormat="1"/>
  </sheetData>
  <pageMargins left="0.7" right="0.7" top="0.75" bottom="0.75" header="0.3" footer="0.3"/>
  <pageSetup paperSize="9" scale="8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51"/>
  <sheetViews>
    <sheetView view="pageBreakPreview" zoomScaleNormal="100" zoomScaleSheetLayoutView="100" workbookViewId="0"/>
  </sheetViews>
  <sheetFormatPr defaultRowHeight="12.75"/>
  <cols>
    <col min="1" max="1" width="45.140625" customWidth="1"/>
    <col min="2" max="6" width="10.42578125" bestFit="1" customWidth="1"/>
    <col min="9" max="9" width="45.140625" customWidth="1"/>
  </cols>
  <sheetData>
    <row r="1" spans="1:6" ht="15.75">
      <c r="A1" s="13" t="s">
        <v>223</v>
      </c>
      <c r="B1" s="11"/>
      <c r="C1" s="11"/>
      <c r="D1" s="11"/>
      <c r="E1" s="11"/>
      <c r="F1" s="11"/>
    </row>
    <row r="2" spans="1:6" ht="15.75">
      <c r="A2" s="13"/>
      <c r="B2" s="11"/>
      <c r="C2" s="11"/>
      <c r="D2" s="11"/>
      <c r="E2" s="11"/>
      <c r="F2" s="11"/>
    </row>
    <row r="3" spans="1:6" ht="18" customHeight="1" thickBot="1">
      <c r="A3" s="20" t="s">
        <v>34</v>
      </c>
      <c r="B3" s="19">
        <v>2019</v>
      </c>
      <c r="C3" s="19">
        <v>2020</v>
      </c>
      <c r="D3" s="11"/>
    </row>
    <row r="4" spans="1:6" ht="26.25" customHeight="1" thickBot="1">
      <c r="A4" s="26" t="s">
        <v>216</v>
      </c>
      <c r="B4" s="37">
        <v>27553</v>
      </c>
      <c r="C4" s="37">
        <v>23560</v>
      </c>
      <c r="D4" s="11"/>
    </row>
    <row r="5" spans="1:6" ht="25.5">
      <c r="A5" s="16" t="s">
        <v>19</v>
      </c>
      <c r="B5" s="21">
        <v>5231</v>
      </c>
      <c r="C5" s="21">
        <v>4530</v>
      </c>
      <c r="D5" s="11"/>
    </row>
    <row r="6" spans="1:6" ht="25.5">
      <c r="A6" s="17" t="s">
        <v>20</v>
      </c>
      <c r="B6" s="21">
        <v>13974</v>
      </c>
      <c r="C6" s="21">
        <v>11799</v>
      </c>
      <c r="D6" s="11"/>
    </row>
    <row r="7" spans="1:6" ht="25.5">
      <c r="A7" s="164" t="s">
        <v>21</v>
      </c>
      <c r="B7" s="165">
        <v>4780</v>
      </c>
      <c r="C7" s="165">
        <v>3771</v>
      </c>
      <c r="D7" s="11"/>
    </row>
    <row r="8" spans="1:6" ht="18" customHeight="1" thickBot="1">
      <c r="A8" s="25" t="s">
        <v>17</v>
      </c>
      <c r="B8" s="24">
        <v>3568</v>
      </c>
      <c r="C8" s="24">
        <v>3460</v>
      </c>
      <c r="D8" s="11"/>
    </row>
    <row r="9" spans="1:6" ht="13.5" thickBot="1">
      <c r="A9" s="1"/>
      <c r="B9" s="1"/>
      <c r="C9" s="1"/>
      <c r="D9" s="11"/>
    </row>
    <row r="10" spans="1:6" ht="26.25" customHeight="1" thickBot="1">
      <c r="A10" s="26" t="s">
        <v>217</v>
      </c>
      <c r="B10" s="37">
        <v>5187</v>
      </c>
      <c r="C10" s="37">
        <v>5106</v>
      </c>
      <c r="D10" s="11"/>
    </row>
    <row r="11" spans="1:6" ht="25.5">
      <c r="A11" s="17" t="s">
        <v>22</v>
      </c>
      <c r="B11" s="21">
        <v>1022</v>
      </c>
      <c r="C11" s="21">
        <v>959</v>
      </c>
      <c r="D11" s="11"/>
    </row>
    <row r="12" spans="1:6" ht="25.5">
      <c r="A12" s="164" t="s">
        <v>23</v>
      </c>
      <c r="B12" s="165">
        <v>519</v>
      </c>
      <c r="C12" s="165">
        <v>498</v>
      </c>
      <c r="D12" s="11"/>
    </row>
    <row r="13" spans="1:6" ht="25.5">
      <c r="A13" s="17" t="s">
        <v>24</v>
      </c>
      <c r="B13" s="21">
        <v>424</v>
      </c>
      <c r="C13" s="21">
        <v>373</v>
      </c>
      <c r="D13" s="11"/>
    </row>
    <row r="14" spans="1:6" ht="38.25">
      <c r="A14" s="17" t="s">
        <v>25</v>
      </c>
      <c r="B14" s="21">
        <v>1030</v>
      </c>
      <c r="C14" s="21">
        <v>1122</v>
      </c>
      <c r="D14" s="11"/>
    </row>
    <row r="15" spans="1:6" ht="25.5">
      <c r="A15" s="17" t="s">
        <v>26</v>
      </c>
      <c r="B15" s="21">
        <v>343</v>
      </c>
      <c r="C15" s="21">
        <v>396</v>
      </c>
      <c r="D15" s="11"/>
    </row>
    <row r="16" spans="1:6" ht="18" customHeight="1">
      <c r="A16" s="22" t="s">
        <v>16</v>
      </c>
      <c r="B16" s="21">
        <v>647</v>
      </c>
      <c r="C16" s="21">
        <v>631</v>
      </c>
      <c r="D16" s="11"/>
    </row>
    <row r="17" spans="1:6" ht="18" customHeight="1" thickBot="1">
      <c r="A17" s="25" t="s">
        <v>17</v>
      </c>
      <c r="B17" s="24">
        <v>1202</v>
      </c>
      <c r="C17" s="24">
        <v>1127</v>
      </c>
      <c r="D17" s="11"/>
    </row>
    <row r="18" spans="1:6" ht="13.5" thickBot="1">
      <c r="A18" s="1"/>
      <c r="B18" s="1"/>
      <c r="C18" s="1"/>
      <c r="D18" s="11"/>
    </row>
    <row r="19" spans="1:6" ht="26.25" customHeight="1" thickBot="1">
      <c r="A19" s="26" t="s">
        <v>38</v>
      </c>
      <c r="B19" s="37">
        <v>9817</v>
      </c>
      <c r="C19" s="37">
        <v>8852</v>
      </c>
      <c r="D19" s="11"/>
    </row>
    <row r="20" spans="1:6" ht="25.5">
      <c r="A20" s="16" t="s">
        <v>19</v>
      </c>
      <c r="B20" s="21">
        <v>3776</v>
      </c>
      <c r="C20" s="21">
        <v>3455</v>
      </c>
      <c r="D20" s="11"/>
    </row>
    <row r="21" spans="1:6" ht="26.25" thickBot="1">
      <c r="A21" s="23" t="s">
        <v>27</v>
      </c>
      <c r="B21" s="24">
        <v>6041</v>
      </c>
      <c r="C21" s="24">
        <v>5397</v>
      </c>
      <c r="D21" s="11"/>
    </row>
    <row r="22" spans="1:6" ht="13.5" thickBot="1">
      <c r="A22" s="18"/>
      <c r="B22" s="19"/>
      <c r="C22" s="19"/>
      <c r="D22" s="11"/>
    </row>
    <row r="23" spans="1:6" ht="26.25" customHeight="1" thickBot="1">
      <c r="A23" s="26" t="s">
        <v>39</v>
      </c>
      <c r="B23" s="37">
        <v>736</v>
      </c>
      <c r="C23" s="37">
        <v>742</v>
      </c>
      <c r="D23" s="11"/>
    </row>
    <row r="24" spans="1:6" ht="13.5" thickBot="1">
      <c r="A24" s="11"/>
      <c r="B24" s="124"/>
      <c r="C24" s="124"/>
      <c r="D24" s="11"/>
    </row>
    <row r="25" spans="1:6" ht="26.25" customHeight="1" thickBot="1">
      <c r="A25" s="26" t="s">
        <v>203</v>
      </c>
      <c r="B25" s="37">
        <v>43293</v>
      </c>
      <c r="C25" s="37">
        <v>38260</v>
      </c>
      <c r="D25" s="11"/>
    </row>
    <row r="26" spans="1:6" ht="15.75">
      <c r="A26" s="13"/>
      <c r="B26" s="11"/>
      <c r="C26" s="11"/>
      <c r="D26" s="11"/>
      <c r="E26" s="11"/>
      <c r="F26" s="11"/>
    </row>
    <row r="27" spans="1:6" ht="15.75">
      <c r="A27" s="13"/>
      <c r="B27" s="11"/>
      <c r="C27" s="11"/>
      <c r="D27" s="11"/>
      <c r="E27" s="11"/>
      <c r="F27" s="11"/>
    </row>
    <row r="28" spans="1:6" ht="15.75">
      <c r="A28" s="13" t="s">
        <v>222</v>
      </c>
      <c r="B28" s="11"/>
      <c r="C28" s="11"/>
      <c r="D28" s="11"/>
      <c r="E28" s="11"/>
      <c r="F28" s="11"/>
    </row>
    <row r="29" spans="1:6" ht="15.75">
      <c r="A29" s="13"/>
      <c r="B29" s="11"/>
      <c r="C29" s="11"/>
      <c r="D29" s="11"/>
      <c r="E29" s="11"/>
      <c r="F29" s="11"/>
    </row>
    <row r="30" spans="1:6" ht="18" customHeight="1" thickBot="1">
      <c r="A30" s="20" t="s">
        <v>34</v>
      </c>
      <c r="B30" s="19">
        <v>2016</v>
      </c>
      <c r="C30" s="19">
        <v>2017</v>
      </c>
      <c r="D30" s="19">
        <v>2018</v>
      </c>
    </row>
    <row r="31" spans="1:6" ht="26.25" customHeight="1" thickBot="1">
      <c r="A31" s="26" t="s">
        <v>37</v>
      </c>
      <c r="B31" s="37">
        <v>30708</v>
      </c>
      <c r="C31" s="37">
        <v>32925</v>
      </c>
      <c r="D31" s="37">
        <v>32716</v>
      </c>
    </row>
    <row r="32" spans="1:6" ht="25.5">
      <c r="A32" s="16" t="s">
        <v>19</v>
      </c>
      <c r="B32" s="21">
        <v>5765</v>
      </c>
      <c r="C32" s="21">
        <v>5818</v>
      </c>
      <c r="D32" s="21">
        <v>5450</v>
      </c>
    </row>
    <row r="33" spans="1:4" ht="25.5">
      <c r="A33" s="17" t="s">
        <v>20</v>
      </c>
      <c r="B33" s="21">
        <v>12460</v>
      </c>
      <c r="C33" s="21">
        <v>13343</v>
      </c>
      <c r="D33" s="21">
        <v>13653</v>
      </c>
    </row>
    <row r="34" spans="1:4" ht="26.25" thickBot="1">
      <c r="A34" s="23" t="s">
        <v>21</v>
      </c>
      <c r="B34" s="24">
        <v>4334</v>
      </c>
      <c r="C34" s="24">
        <v>4879</v>
      </c>
      <c r="D34" s="24">
        <v>5032</v>
      </c>
    </row>
    <row r="35" spans="1:4" ht="25.5">
      <c r="A35" s="17" t="s">
        <v>22</v>
      </c>
      <c r="B35" s="21">
        <v>681</v>
      </c>
      <c r="C35" s="21">
        <v>868</v>
      </c>
      <c r="D35" s="21">
        <v>849</v>
      </c>
    </row>
    <row r="36" spans="1:4" ht="26.25" thickBot="1">
      <c r="A36" s="23" t="s">
        <v>23</v>
      </c>
      <c r="B36" s="24">
        <v>245</v>
      </c>
      <c r="C36" s="24">
        <v>550</v>
      </c>
      <c r="D36" s="24">
        <v>540</v>
      </c>
    </row>
    <row r="37" spans="1:4" ht="25.5">
      <c r="A37" s="17" t="s">
        <v>24</v>
      </c>
      <c r="B37" s="21">
        <v>248</v>
      </c>
      <c r="C37" s="21">
        <v>360</v>
      </c>
      <c r="D37" s="21">
        <v>368</v>
      </c>
    </row>
    <row r="38" spans="1:4" ht="38.25">
      <c r="A38" s="17" t="s">
        <v>25</v>
      </c>
      <c r="B38" s="21">
        <v>1089</v>
      </c>
      <c r="C38" s="21">
        <v>1081</v>
      </c>
      <c r="D38" s="21">
        <v>1067</v>
      </c>
    </row>
    <row r="39" spans="1:4" ht="25.5">
      <c r="A39" s="17" t="s">
        <v>26</v>
      </c>
      <c r="B39" s="21">
        <v>351</v>
      </c>
      <c r="C39" s="21">
        <v>391</v>
      </c>
      <c r="D39" s="21">
        <v>371</v>
      </c>
    </row>
    <row r="40" spans="1:4">
      <c r="A40" s="22" t="s">
        <v>16</v>
      </c>
      <c r="B40" s="21">
        <v>605</v>
      </c>
      <c r="C40" s="21">
        <v>523</v>
      </c>
      <c r="D40" s="21">
        <v>508</v>
      </c>
    </row>
    <row r="41" spans="1:4" ht="13.5" thickBot="1">
      <c r="A41" s="25" t="s">
        <v>17</v>
      </c>
      <c r="B41" s="24">
        <v>4930</v>
      </c>
      <c r="C41" s="24">
        <v>5112</v>
      </c>
      <c r="D41" s="24">
        <v>4878</v>
      </c>
    </row>
    <row r="42" spans="1:4" ht="13.5" thickBot="1">
      <c r="A42" s="1"/>
      <c r="B42" s="1"/>
      <c r="C42" s="1"/>
      <c r="D42" s="1"/>
    </row>
    <row r="43" spans="1:4" ht="26.25" customHeight="1" thickBot="1">
      <c r="A43" s="26" t="s">
        <v>38</v>
      </c>
      <c r="B43" s="37">
        <v>8187</v>
      </c>
      <c r="C43" s="37">
        <v>8819</v>
      </c>
      <c r="D43" s="37">
        <v>9448</v>
      </c>
    </row>
    <row r="44" spans="1:4" ht="25.5">
      <c r="A44" s="16" t="s">
        <v>19</v>
      </c>
      <c r="B44" s="21">
        <v>3136</v>
      </c>
      <c r="C44" s="21">
        <v>3339</v>
      </c>
      <c r="D44" s="21">
        <v>3546</v>
      </c>
    </row>
    <row r="45" spans="1:4" ht="26.25" thickBot="1">
      <c r="A45" s="23" t="s">
        <v>27</v>
      </c>
      <c r="B45" s="24">
        <v>5051</v>
      </c>
      <c r="C45" s="24">
        <v>5480</v>
      </c>
      <c r="D45" s="24">
        <v>5902</v>
      </c>
    </row>
    <row r="46" spans="1:4" ht="13.5" thickBot="1">
      <c r="A46" s="18"/>
      <c r="B46" s="19"/>
      <c r="C46" s="19"/>
      <c r="D46" s="19"/>
    </row>
    <row r="47" spans="1:4" ht="26.25" customHeight="1" thickBot="1">
      <c r="A47" s="26" t="s">
        <v>39</v>
      </c>
      <c r="B47" s="37">
        <v>558</v>
      </c>
      <c r="C47" s="37">
        <v>638</v>
      </c>
      <c r="D47" s="37">
        <v>728</v>
      </c>
    </row>
    <row r="48" spans="1:4" ht="13.5" thickBot="1">
      <c r="A48" s="11"/>
      <c r="B48" s="124"/>
      <c r="C48" s="124"/>
      <c r="D48" s="124"/>
    </row>
    <row r="49" spans="1:4" ht="26.25" customHeight="1" thickBot="1">
      <c r="A49" s="26" t="s">
        <v>203</v>
      </c>
      <c r="B49" s="37">
        <v>39453</v>
      </c>
      <c r="C49" s="37">
        <v>42382</v>
      </c>
      <c r="D49" s="37">
        <v>42892</v>
      </c>
    </row>
    <row r="50" spans="1:4">
      <c r="D50" s="11"/>
    </row>
    <row r="51" spans="1:4">
      <c r="D51" s="11"/>
    </row>
  </sheetData>
  <pageMargins left="0.7" right="0.7" top="0.75" bottom="0.75" header="0.3" footer="0.3"/>
  <pageSetup paperSize="9" scale="42" orientation="portrait" r:id="rId1"/>
  <colBreaks count="1" manualBreakCount="1">
    <brk id="18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N30"/>
  <sheetViews>
    <sheetView view="pageBreakPreview" zoomScaleNormal="100" zoomScaleSheetLayoutView="100" workbookViewId="0"/>
  </sheetViews>
  <sheetFormatPr defaultRowHeight="12.75"/>
  <sheetData>
    <row r="1" spans="1:14" ht="15.75">
      <c r="A1" s="13" t="s">
        <v>193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4" ht="15.75">
      <c r="A2" s="13" t="s">
        <v>218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14">
      <c r="A5" s="11"/>
      <c r="B5" s="11"/>
      <c r="C5" s="11"/>
      <c r="D5" s="115"/>
      <c r="E5" s="12"/>
      <c r="F5" s="11"/>
      <c r="G5" s="11"/>
      <c r="H5" s="11"/>
      <c r="I5" s="11"/>
      <c r="J5" s="11"/>
      <c r="K5" s="11"/>
      <c r="L5" s="11"/>
      <c r="M5" s="11"/>
      <c r="N5" s="11"/>
    </row>
    <row r="6" spans="1:14">
      <c r="A6" s="11"/>
      <c r="B6" s="11"/>
      <c r="C6" s="11"/>
      <c r="D6" s="115"/>
      <c r="E6" s="12"/>
      <c r="F6" s="11"/>
      <c r="G6" s="11"/>
      <c r="H6" s="11"/>
      <c r="I6" s="11"/>
      <c r="J6" s="11"/>
      <c r="K6" s="11"/>
      <c r="L6" s="11"/>
      <c r="M6" s="11"/>
      <c r="N6" s="11"/>
    </row>
    <row r="7" spans="1:14">
      <c r="A7" s="11"/>
      <c r="B7" s="11"/>
      <c r="C7" s="11"/>
      <c r="D7" s="115"/>
      <c r="E7" s="12"/>
      <c r="F7" s="11"/>
      <c r="G7" s="11"/>
      <c r="H7" s="11"/>
      <c r="I7" s="11"/>
      <c r="J7" s="11"/>
      <c r="K7" s="11"/>
      <c r="L7" s="11"/>
      <c r="M7" s="11"/>
      <c r="N7" s="11"/>
    </row>
    <row r="8" spans="1:14">
      <c r="A8" s="11"/>
      <c r="B8" s="11"/>
      <c r="C8" s="11"/>
      <c r="D8" s="14"/>
      <c r="E8" s="12"/>
      <c r="F8" s="11"/>
      <c r="G8" s="11"/>
      <c r="H8" s="11"/>
      <c r="I8" s="11"/>
      <c r="J8" s="11"/>
      <c r="K8" s="11"/>
      <c r="L8" s="11"/>
      <c r="M8" s="11"/>
      <c r="N8" s="11"/>
    </row>
    <row r="9" spans="1:14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>
      <c r="A10" s="11"/>
      <c r="B10" s="11"/>
      <c r="C10" s="11" t="s">
        <v>62</v>
      </c>
      <c r="D10" s="115">
        <v>0.60099999999999998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>
      <c r="A11" s="11"/>
      <c r="B11" s="11"/>
      <c r="C11" s="11" t="s">
        <v>66</v>
      </c>
      <c r="D11" s="115">
        <v>0.29499999999999998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spans="1:14">
      <c r="A12" s="11"/>
      <c r="B12" s="11"/>
      <c r="C12" s="11" t="s">
        <v>64</v>
      </c>
      <c r="D12" s="115">
        <v>9.6000000000000002E-2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spans="1:14">
      <c r="A13" s="11"/>
      <c r="B13" s="11"/>
      <c r="C13" s="11" t="s">
        <v>63</v>
      </c>
      <c r="D13" s="115">
        <v>8.0000000000000002E-3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spans="1:14">
      <c r="A14" s="11"/>
      <c r="B14" s="11"/>
      <c r="C14" s="11" t="s">
        <v>65</v>
      </c>
      <c r="D14" s="115">
        <f>SUM(D10:D13)</f>
        <v>0.99999999999999989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spans="1:14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  <row r="16" spans="1:14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>
      <c r="A17" s="116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>
      <c r="A19" s="11"/>
      <c r="B19" s="11"/>
      <c r="C19" s="11"/>
      <c r="D19" s="11"/>
      <c r="E19" s="12"/>
      <c r="F19" s="11"/>
      <c r="G19" s="11"/>
      <c r="H19" s="11"/>
      <c r="I19" s="11"/>
      <c r="J19" s="11"/>
      <c r="K19" s="11"/>
      <c r="L19" s="11"/>
      <c r="M19" s="11"/>
    </row>
    <row r="20" spans="1:13">
      <c r="A20" s="11"/>
      <c r="B20" s="11"/>
      <c r="C20" s="11"/>
      <c r="D20" s="11"/>
      <c r="E20" s="12"/>
      <c r="F20" s="11"/>
      <c r="G20" s="11"/>
      <c r="H20" s="11"/>
      <c r="I20" s="11"/>
      <c r="J20" s="11"/>
      <c r="K20" s="11"/>
      <c r="L20" s="11"/>
      <c r="M20" s="11"/>
    </row>
    <row r="21" spans="1:13">
      <c r="A21" s="11"/>
      <c r="B21" s="11"/>
      <c r="C21" s="11"/>
      <c r="D21" s="11"/>
      <c r="E21" s="12"/>
      <c r="F21" s="11"/>
      <c r="G21" s="11"/>
      <c r="H21" s="11"/>
      <c r="I21" s="11"/>
      <c r="J21" s="11"/>
      <c r="K21" s="11"/>
      <c r="L21" s="11"/>
      <c r="M21" s="11"/>
    </row>
    <row r="22" spans="1:13">
      <c r="A22" s="11"/>
      <c r="B22" s="11"/>
      <c r="C22" s="11"/>
      <c r="D22" s="11"/>
      <c r="E22" s="12"/>
      <c r="F22" s="11"/>
      <c r="G22" s="11"/>
      <c r="H22" s="11"/>
      <c r="I22" s="11"/>
      <c r="J22" s="11"/>
      <c r="K22" s="11"/>
      <c r="L22" s="11"/>
      <c r="M22" s="11"/>
    </row>
    <row r="23" spans="1:13">
      <c r="A23" s="11"/>
      <c r="B23" s="11"/>
      <c r="C23" s="11"/>
      <c r="D23" s="11"/>
      <c r="E23" s="12"/>
      <c r="F23" s="11"/>
      <c r="G23" s="11"/>
      <c r="H23" s="11"/>
      <c r="I23" s="11"/>
      <c r="J23" s="11"/>
      <c r="K23" s="11"/>
      <c r="L23" s="11"/>
      <c r="M23" s="11"/>
    </row>
    <row r="24" spans="1:1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1:1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</row>
  </sheetData>
  <pageMargins left="0.7" right="0.7" top="0.75" bottom="0.75" header="0.3" footer="0.3"/>
  <pageSetup paperSize="9" scale="8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J57"/>
  <sheetViews>
    <sheetView view="pageBreakPreview" zoomScaleNormal="100" zoomScaleSheetLayoutView="100" workbookViewId="0"/>
  </sheetViews>
  <sheetFormatPr defaultRowHeight="12.75"/>
  <cols>
    <col min="1" max="1" width="29.7109375" customWidth="1"/>
    <col min="2" max="2" width="10" hidden="1" customWidth="1"/>
    <col min="3" max="4" width="10" customWidth="1"/>
  </cols>
  <sheetData>
    <row r="1" spans="1:8" ht="15.75">
      <c r="A1" s="13" t="s">
        <v>170</v>
      </c>
      <c r="B1" s="11"/>
      <c r="C1" s="11"/>
      <c r="D1" s="11"/>
      <c r="E1" s="11"/>
      <c r="F1" s="11"/>
      <c r="G1" s="11"/>
      <c r="H1" s="11"/>
    </row>
    <row r="2" spans="1:8" ht="15.75">
      <c r="A2" s="13"/>
      <c r="B2" s="11"/>
      <c r="C2" s="11"/>
      <c r="D2" s="12"/>
      <c r="E2" s="11"/>
      <c r="F2" s="11"/>
      <c r="G2" s="11"/>
      <c r="H2" s="11"/>
    </row>
    <row r="3" spans="1:8">
      <c r="A3" s="116" t="s">
        <v>219</v>
      </c>
      <c r="B3" s="11"/>
      <c r="C3" s="11"/>
      <c r="D3" s="11"/>
      <c r="E3" s="11"/>
      <c r="F3" s="11"/>
      <c r="G3" s="11"/>
      <c r="H3" s="11"/>
    </row>
    <row r="4" spans="1:8">
      <c r="A4" s="11"/>
      <c r="B4" s="11"/>
      <c r="C4" s="11"/>
      <c r="D4" s="11"/>
      <c r="E4" s="11"/>
      <c r="F4" s="11"/>
      <c r="G4" s="11"/>
      <c r="H4" s="11"/>
    </row>
    <row r="5" spans="1:8">
      <c r="A5" s="11"/>
      <c r="B5" s="11"/>
      <c r="C5" s="11"/>
      <c r="D5" s="11"/>
      <c r="E5" s="11"/>
      <c r="F5" s="11"/>
      <c r="G5" s="11"/>
      <c r="H5" s="11"/>
    </row>
    <row r="6" spans="1:8">
      <c r="A6" s="11"/>
      <c r="B6" s="11"/>
      <c r="C6" s="11"/>
      <c r="D6" s="11"/>
      <c r="E6" s="11"/>
      <c r="F6" s="11"/>
      <c r="G6" s="11"/>
      <c r="H6" s="11"/>
    </row>
    <row r="7" spans="1:8">
      <c r="A7" s="11"/>
      <c r="B7" s="11"/>
      <c r="C7" s="11"/>
      <c r="D7" s="11"/>
      <c r="E7" s="11"/>
      <c r="F7" s="11"/>
      <c r="G7" s="11"/>
      <c r="H7" s="11"/>
    </row>
    <row r="8" spans="1:8">
      <c r="A8" s="11"/>
      <c r="B8" s="11"/>
      <c r="C8" s="11"/>
      <c r="D8" s="11"/>
      <c r="E8" s="11"/>
      <c r="F8" s="11"/>
      <c r="G8" s="11"/>
      <c r="H8" s="11"/>
    </row>
    <row r="9" spans="1:8">
      <c r="A9" s="11"/>
      <c r="B9" s="11"/>
      <c r="C9" s="11"/>
      <c r="D9" s="11"/>
      <c r="E9" s="11"/>
      <c r="F9" s="11"/>
      <c r="G9" s="11"/>
      <c r="H9" s="11"/>
    </row>
    <row r="10" spans="1:8">
      <c r="A10" s="11"/>
      <c r="B10" s="11"/>
      <c r="C10" s="11"/>
      <c r="D10" s="11"/>
      <c r="E10" s="11"/>
      <c r="F10" s="11"/>
      <c r="G10" s="11"/>
      <c r="H10" s="11"/>
    </row>
    <row r="11" spans="1:8">
      <c r="A11" s="11"/>
      <c r="B11" s="11"/>
      <c r="C11" s="11"/>
      <c r="D11" s="11"/>
      <c r="E11" s="11"/>
      <c r="F11" s="11"/>
      <c r="G11" s="11"/>
      <c r="H11" s="11"/>
    </row>
    <row r="12" spans="1:8">
      <c r="A12" s="11"/>
      <c r="B12" s="11"/>
      <c r="C12" s="11"/>
      <c r="D12" s="11"/>
      <c r="E12" s="11"/>
      <c r="F12" s="11"/>
      <c r="G12" s="11"/>
      <c r="H12" s="11"/>
    </row>
    <row r="13" spans="1:8">
      <c r="A13" s="11"/>
      <c r="B13" s="11"/>
      <c r="C13" s="11"/>
      <c r="D13" s="11"/>
      <c r="E13" s="11"/>
      <c r="F13" s="11"/>
      <c r="G13" s="11"/>
      <c r="H13" s="11"/>
    </row>
    <row r="14" spans="1:8">
      <c r="A14" s="11"/>
      <c r="B14" s="11"/>
      <c r="C14" s="11"/>
      <c r="D14" s="11"/>
      <c r="E14" s="11"/>
      <c r="F14" s="11"/>
      <c r="G14" s="11"/>
      <c r="H14" s="11"/>
    </row>
    <row r="15" spans="1:8">
      <c r="A15" s="11"/>
      <c r="B15" s="11"/>
      <c r="C15" s="11"/>
      <c r="D15" s="11"/>
      <c r="E15" s="11"/>
      <c r="F15" s="11"/>
      <c r="G15" s="11"/>
      <c r="H15" s="11"/>
    </row>
    <row r="16" spans="1:8">
      <c r="A16" s="11"/>
      <c r="B16" s="11"/>
      <c r="C16" s="11"/>
      <c r="D16" s="11"/>
      <c r="E16" s="11"/>
      <c r="F16" s="11"/>
      <c r="G16" s="11"/>
      <c r="H16" s="11"/>
    </row>
    <row r="17" spans="1:8">
      <c r="A17" s="11"/>
      <c r="B17" s="11"/>
      <c r="C17" s="11"/>
      <c r="D17" s="11"/>
      <c r="E17" s="11"/>
      <c r="F17" s="11"/>
      <c r="G17" s="11"/>
      <c r="H17" s="11"/>
    </row>
    <row r="18" spans="1:8">
      <c r="A18" s="11"/>
      <c r="B18" s="11"/>
      <c r="C18" s="11"/>
      <c r="D18" s="11"/>
      <c r="E18" s="11"/>
      <c r="F18" s="11"/>
      <c r="G18" s="11"/>
      <c r="H18" s="11"/>
    </row>
    <row r="19" spans="1:8">
      <c r="A19" s="11"/>
      <c r="B19" s="11"/>
      <c r="C19" s="11"/>
      <c r="D19" s="11"/>
      <c r="E19" s="11"/>
      <c r="F19" s="11"/>
      <c r="G19" s="11"/>
      <c r="H19" s="11"/>
    </row>
    <row r="20" spans="1:8">
      <c r="A20" s="11"/>
      <c r="B20" s="11"/>
      <c r="C20" s="11"/>
      <c r="D20" s="11"/>
      <c r="E20" s="11"/>
      <c r="F20" s="11"/>
      <c r="G20" s="11"/>
      <c r="H20" s="11"/>
    </row>
    <row r="21" spans="1:8">
      <c r="A21" s="11"/>
      <c r="B21" s="11"/>
      <c r="C21" s="11"/>
      <c r="D21" s="11"/>
      <c r="E21" s="11"/>
      <c r="F21" s="11"/>
      <c r="G21" s="11"/>
      <c r="H21" s="11"/>
    </row>
    <row r="22" spans="1:8">
      <c r="A22" s="11"/>
      <c r="B22" s="11"/>
      <c r="C22" s="11"/>
      <c r="D22" s="11"/>
      <c r="E22" s="11"/>
      <c r="F22" s="11"/>
      <c r="G22" s="11"/>
      <c r="H22" s="11"/>
    </row>
    <row r="23" spans="1:8">
      <c r="A23" s="11"/>
      <c r="B23" s="11"/>
      <c r="C23" s="11"/>
      <c r="D23" s="11"/>
      <c r="E23" s="11"/>
      <c r="F23" s="11"/>
      <c r="G23" s="11"/>
      <c r="H23" s="11"/>
    </row>
    <row r="24" spans="1:8">
      <c r="A24" s="11"/>
      <c r="B24" s="11"/>
      <c r="C24" s="11"/>
      <c r="D24" s="11"/>
      <c r="E24" s="11"/>
      <c r="F24" s="11"/>
      <c r="G24" s="11"/>
      <c r="H24" s="11"/>
    </row>
    <row r="25" spans="1:8">
      <c r="A25" s="11"/>
      <c r="B25" s="11"/>
      <c r="C25" s="11"/>
      <c r="D25" s="11"/>
      <c r="E25" s="11"/>
      <c r="F25" s="11"/>
      <c r="G25" s="11"/>
      <c r="H25" s="11"/>
    </row>
    <row r="26" spans="1:8">
      <c r="A26" s="11"/>
      <c r="B26" s="11"/>
      <c r="C26" s="11"/>
      <c r="D26" s="11"/>
      <c r="E26" s="11"/>
      <c r="F26" s="11"/>
      <c r="G26" s="11"/>
      <c r="H26" s="11"/>
    </row>
    <row r="27" spans="1:8">
      <c r="A27" s="11"/>
      <c r="B27" s="11"/>
      <c r="C27" s="11"/>
      <c r="D27" s="11"/>
      <c r="E27" s="11"/>
      <c r="F27" s="11"/>
      <c r="G27" s="11"/>
      <c r="H27" s="11"/>
    </row>
    <row r="28" spans="1:8">
      <c r="A28" s="117"/>
      <c r="B28" s="30"/>
      <c r="C28" s="30"/>
      <c r="D28" s="30"/>
      <c r="E28" s="11"/>
      <c r="F28" s="11"/>
      <c r="G28" s="11"/>
      <c r="H28" s="11"/>
    </row>
    <row r="29" spans="1:8" ht="13.5" thickBot="1">
      <c r="A29" s="20" t="s">
        <v>67</v>
      </c>
      <c r="B29" s="19">
        <v>2012</v>
      </c>
      <c r="C29" s="19">
        <v>2016</v>
      </c>
      <c r="D29" s="19">
        <v>2017</v>
      </c>
      <c r="E29" s="19">
        <v>2018</v>
      </c>
      <c r="F29" s="19">
        <v>2019</v>
      </c>
      <c r="G29" s="19">
        <v>2020</v>
      </c>
      <c r="H29" s="11"/>
    </row>
    <row r="30" spans="1:8">
      <c r="A30" s="118"/>
      <c r="B30" s="119"/>
      <c r="C30" s="119"/>
      <c r="D30" s="119"/>
      <c r="E30" s="119"/>
      <c r="F30" s="119"/>
      <c r="G30" s="119"/>
      <c r="H30" s="11"/>
    </row>
    <row r="31" spans="1:8">
      <c r="A31" s="125" t="s">
        <v>53</v>
      </c>
      <c r="B31" s="126">
        <v>1767</v>
      </c>
      <c r="C31" s="126">
        <v>1766</v>
      </c>
      <c r="D31" s="126">
        <v>1776</v>
      </c>
      <c r="E31" s="126">
        <v>1787</v>
      </c>
      <c r="F31" s="126">
        <v>1800</v>
      </c>
      <c r="G31" s="126">
        <v>1811</v>
      </c>
      <c r="H31" s="11"/>
    </row>
    <row r="32" spans="1:8">
      <c r="A32" s="118"/>
      <c r="B32" s="119"/>
      <c r="C32" s="119"/>
      <c r="D32" s="119"/>
      <c r="E32" s="119"/>
      <c r="F32" s="119"/>
      <c r="G32" s="119"/>
      <c r="H32" s="11"/>
    </row>
    <row r="33" spans="1:8">
      <c r="A33" s="125" t="s">
        <v>71</v>
      </c>
      <c r="B33" s="126">
        <v>405</v>
      </c>
      <c r="C33" s="126">
        <v>487</v>
      </c>
      <c r="D33" s="126">
        <v>493</v>
      </c>
      <c r="E33" s="126">
        <v>495</v>
      </c>
      <c r="F33" s="126">
        <v>506</v>
      </c>
      <c r="G33" s="126">
        <v>513</v>
      </c>
      <c r="H33" s="11"/>
    </row>
    <row r="34" spans="1:8">
      <c r="A34" s="118"/>
      <c r="B34" s="119"/>
      <c r="C34" s="119"/>
      <c r="D34" s="119"/>
      <c r="E34" s="119"/>
      <c r="F34" s="119"/>
      <c r="G34" s="119"/>
      <c r="H34" s="11"/>
    </row>
    <row r="35" spans="1:8">
      <c r="A35" s="125" t="s">
        <v>174</v>
      </c>
      <c r="B35" s="126">
        <v>1424</v>
      </c>
      <c r="C35" s="126">
        <v>1467</v>
      </c>
      <c r="D35" s="126">
        <v>1487</v>
      </c>
      <c r="E35" s="126">
        <v>1512</v>
      </c>
      <c r="F35" s="126">
        <v>1543</v>
      </c>
      <c r="G35" s="126">
        <v>1569</v>
      </c>
      <c r="H35" s="11"/>
    </row>
    <row r="36" spans="1:8">
      <c r="A36" s="127" t="s">
        <v>68</v>
      </c>
      <c r="B36" s="119">
        <v>446</v>
      </c>
      <c r="C36" s="119">
        <v>523</v>
      </c>
      <c r="D36" s="119">
        <v>537</v>
      </c>
      <c r="E36" s="119">
        <v>552</v>
      </c>
      <c r="F36" s="119">
        <v>575</v>
      </c>
      <c r="G36" s="119">
        <v>570</v>
      </c>
      <c r="H36" s="11"/>
    </row>
    <row r="37" spans="1:8">
      <c r="A37" s="127" t="s">
        <v>195</v>
      </c>
      <c r="B37" s="119" t="s">
        <v>194</v>
      </c>
      <c r="C37" s="119">
        <v>424</v>
      </c>
      <c r="D37" s="119">
        <v>423</v>
      </c>
      <c r="E37" s="119">
        <v>420</v>
      </c>
      <c r="F37" s="119">
        <v>415</v>
      </c>
      <c r="G37" s="119">
        <v>423</v>
      </c>
      <c r="H37" s="11"/>
    </row>
    <row r="38" spans="1:8">
      <c r="A38" s="127" t="s">
        <v>197</v>
      </c>
      <c r="B38" s="119">
        <v>356</v>
      </c>
      <c r="C38" s="119">
        <v>350</v>
      </c>
      <c r="D38" s="119">
        <v>349</v>
      </c>
      <c r="E38" s="119">
        <v>349</v>
      </c>
      <c r="F38" s="119">
        <v>353</v>
      </c>
      <c r="G38" s="119">
        <v>368</v>
      </c>
      <c r="H38" s="11"/>
    </row>
    <row r="39" spans="1:8">
      <c r="A39" s="127" t="s">
        <v>199</v>
      </c>
      <c r="B39" s="119">
        <v>115</v>
      </c>
      <c r="C39" s="119">
        <v>115</v>
      </c>
      <c r="D39" s="119">
        <v>115</v>
      </c>
      <c r="E39" s="119">
        <v>115</v>
      </c>
      <c r="F39" s="119">
        <v>116</v>
      </c>
      <c r="G39" s="119">
        <v>116</v>
      </c>
      <c r="H39" s="11"/>
    </row>
    <row r="40" spans="1:8">
      <c r="A40" s="127" t="s">
        <v>200</v>
      </c>
      <c r="B40" s="119"/>
      <c r="C40" s="119">
        <v>16</v>
      </c>
      <c r="D40" s="119">
        <v>23</v>
      </c>
      <c r="E40" s="119">
        <v>32</v>
      </c>
      <c r="F40" s="119">
        <v>38</v>
      </c>
      <c r="G40" s="119">
        <v>43</v>
      </c>
      <c r="H40" s="11"/>
    </row>
    <row r="41" spans="1:8">
      <c r="A41" s="118"/>
      <c r="B41" s="119"/>
      <c r="C41" s="119"/>
      <c r="D41" s="119"/>
      <c r="E41" s="119"/>
      <c r="F41" s="119"/>
      <c r="G41" s="119"/>
      <c r="H41" s="11"/>
    </row>
    <row r="42" spans="1:8">
      <c r="A42" s="125" t="s">
        <v>69</v>
      </c>
      <c r="B42" s="126">
        <v>160</v>
      </c>
      <c r="C42" s="126">
        <v>183</v>
      </c>
      <c r="D42" s="126">
        <v>187</v>
      </c>
      <c r="E42" s="126">
        <v>192</v>
      </c>
      <c r="F42" s="126">
        <v>196</v>
      </c>
      <c r="G42" s="126">
        <v>187</v>
      </c>
      <c r="H42" s="11"/>
    </row>
    <row r="43" spans="1:8">
      <c r="A43" s="118"/>
      <c r="B43" s="119"/>
      <c r="C43" s="119"/>
      <c r="D43" s="119"/>
      <c r="E43" s="119"/>
      <c r="F43" s="119"/>
      <c r="G43" s="119"/>
      <c r="H43" s="11"/>
    </row>
    <row r="44" spans="1:8">
      <c r="A44" s="125" t="s">
        <v>17</v>
      </c>
      <c r="B44" s="126">
        <v>3000</v>
      </c>
      <c r="C44" s="126">
        <v>2900</v>
      </c>
      <c r="D44" s="126">
        <v>2700</v>
      </c>
      <c r="E44" s="126">
        <v>3779</v>
      </c>
      <c r="F44" s="126">
        <v>3583</v>
      </c>
      <c r="G44" s="126">
        <v>3659</v>
      </c>
      <c r="H44" s="11"/>
    </row>
    <row r="45" spans="1:8">
      <c r="A45" s="118"/>
      <c r="B45" s="119"/>
      <c r="C45" s="119"/>
      <c r="D45" s="119"/>
      <c r="E45" s="119"/>
      <c r="F45" s="119"/>
      <c r="G45" s="119"/>
      <c r="H45" s="11"/>
    </row>
    <row r="46" spans="1:8">
      <c r="A46" s="125" t="s">
        <v>70</v>
      </c>
      <c r="B46" s="126">
        <v>6756</v>
      </c>
      <c r="C46" s="126">
        <v>6803</v>
      </c>
      <c r="D46" s="126">
        <v>6643</v>
      </c>
      <c r="E46" s="126">
        <v>7765</v>
      </c>
      <c r="F46" s="126">
        <v>7628</v>
      </c>
      <c r="G46" s="126">
        <v>7739</v>
      </c>
      <c r="H46" s="11"/>
    </row>
    <row r="47" spans="1:8">
      <c r="B47" s="39"/>
      <c r="C47" s="39"/>
      <c r="D47" s="39"/>
      <c r="E47" s="39"/>
      <c r="F47" s="39"/>
      <c r="G47" s="39"/>
      <c r="H47" s="11"/>
    </row>
    <row r="48" spans="1:8">
      <c r="A48" s="128" t="s">
        <v>72</v>
      </c>
      <c r="B48" s="8"/>
      <c r="C48" s="8"/>
      <c r="D48" s="8"/>
      <c r="E48" s="8"/>
      <c r="F48" s="8"/>
      <c r="G48" s="8"/>
      <c r="H48" s="8"/>
    </row>
    <row r="49" spans="1:10">
      <c r="A49" s="8"/>
      <c r="B49" s="8"/>
      <c r="C49" s="8"/>
      <c r="D49" s="8"/>
      <c r="E49" s="45"/>
      <c r="F49" s="45"/>
      <c r="G49" s="45"/>
      <c r="H49" s="45"/>
    </row>
    <row r="50" spans="1:10">
      <c r="A50" s="40"/>
      <c r="B50" s="8"/>
      <c r="C50" s="8"/>
      <c r="D50" s="8"/>
      <c r="J50" s="36"/>
    </row>
    <row r="51" spans="1:10">
      <c r="A51" s="40"/>
      <c r="B51" s="8"/>
      <c r="C51" s="8"/>
      <c r="D51" s="8"/>
    </row>
    <row r="52" spans="1:10">
      <c r="A52" s="40"/>
      <c r="B52" s="8"/>
      <c r="C52" s="8"/>
      <c r="D52" s="8"/>
    </row>
    <row r="53" spans="1:10">
      <c r="A53" s="40"/>
      <c r="B53" s="8"/>
      <c r="C53" s="8"/>
      <c r="D53" s="8"/>
    </row>
    <row r="54" spans="1:10">
      <c r="A54" s="8"/>
      <c r="B54" s="8"/>
      <c r="C54" s="8"/>
      <c r="D54" s="8"/>
    </row>
    <row r="55" spans="1:10">
      <c r="A55" s="8"/>
      <c r="B55" s="8"/>
      <c r="C55" s="8"/>
      <c r="D55" s="8"/>
    </row>
    <row r="56" spans="1:10">
      <c r="B56" s="8"/>
      <c r="C56" s="8"/>
      <c r="D56" s="8"/>
    </row>
    <row r="57" spans="1:10">
      <c r="B57" s="8"/>
      <c r="C57" s="8"/>
      <c r="D57" s="8"/>
    </row>
  </sheetData>
  <pageMargins left="0.7" right="0.7" top="0.75" bottom="0.75" header="0.3" footer="0.3"/>
  <pageSetup paperSize="9" scale="9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12"/>
  <sheetViews>
    <sheetView view="pageBreakPreview" zoomScaleNormal="100" zoomScaleSheetLayoutView="100" workbookViewId="0"/>
  </sheetViews>
  <sheetFormatPr defaultRowHeight="12.75"/>
  <cols>
    <col min="1" max="1" width="31.7109375" bestFit="1" customWidth="1"/>
  </cols>
  <sheetData>
    <row r="1" spans="1:6" ht="18.75">
      <c r="A1" s="13" t="s">
        <v>159</v>
      </c>
      <c r="B1" s="11"/>
      <c r="C1" s="11"/>
      <c r="D1" s="11"/>
      <c r="E1" s="11"/>
      <c r="F1" s="11"/>
    </row>
    <row r="2" spans="1:6" ht="13.5" thickBot="1">
      <c r="A2" s="19"/>
      <c r="B2" s="19">
        <v>2016</v>
      </c>
      <c r="C2" s="19">
        <v>2017</v>
      </c>
      <c r="D2" s="19">
        <v>2018</v>
      </c>
      <c r="E2" s="19">
        <v>2019</v>
      </c>
      <c r="F2" s="19">
        <v>2020</v>
      </c>
    </row>
    <row r="3" spans="1:6" ht="22.5" customHeight="1" thickBot="1">
      <c r="A3" s="120" t="s">
        <v>172</v>
      </c>
      <c r="B3" s="121">
        <v>19730</v>
      </c>
      <c r="C3" s="121">
        <v>20262</v>
      </c>
      <c r="D3" s="121">
        <v>21282</v>
      </c>
      <c r="E3" s="121">
        <v>22337</v>
      </c>
      <c r="F3" s="121">
        <v>33377</v>
      </c>
    </row>
    <row r="4" spans="1:6" ht="17.25" customHeight="1">
      <c r="A4" s="118" t="s">
        <v>53</v>
      </c>
      <c r="B4" s="119">
        <v>4786</v>
      </c>
      <c r="C4" s="119">
        <v>4980</v>
      </c>
      <c r="D4" s="119">
        <v>5250</v>
      </c>
      <c r="E4" s="119">
        <v>5447</v>
      </c>
      <c r="F4" s="119">
        <v>5727</v>
      </c>
    </row>
    <row r="5" spans="1:6" ht="17.25" customHeight="1">
      <c r="A5" s="118" t="s">
        <v>213</v>
      </c>
      <c r="B5" s="160" t="s">
        <v>214</v>
      </c>
      <c r="C5" s="160" t="s">
        <v>214</v>
      </c>
      <c r="D5" s="160" t="s">
        <v>214</v>
      </c>
      <c r="E5" s="160" t="s">
        <v>214</v>
      </c>
      <c r="F5" s="119">
        <v>9731</v>
      </c>
    </row>
    <row r="6" spans="1:6" ht="17.25" customHeight="1">
      <c r="A6" s="118" t="s">
        <v>54</v>
      </c>
      <c r="B6" s="119">
        <v>1244</v>
      </c>
      <c r="C6" s="119">
        <v>1268</v>
      </c>
      <c r="D6" s="119">
        <v>1323</v>
      </c>
      <c r="E6" s="119">
        <v>1364</v>
      </c>
      <c r="F6" s="119">
        <v>1485</v>
      </c>
    </row>
    <row r="7" spans="1:6" ht="17.25" customHeight="1">
      <c r="A7" s="118" t="s">
        <v>55</v>
      </c>
      <c r="B7" s="119">
        <v>1582</v>
      </c>
      <c r="C7" s="119">
        <v>1612</v>
      </c>
      <c r="D7" s="119">
        <v>1631</v>
      </c>
      <c r="E7" s="119">
        <v>1429</v>
      </c>
      <c r="F7" s="119">
        <v>1446</v>
      </c>
    </row>
    <row r="8" spans="1:6" ht="17.25" customHeight="1">
      <c r="A8" s="118" t="s">
        <v>56</v>
      </c>
      <c r="B8" s="119">
        <v>4576</v>
      </c>
      <c r="C8" s="119">
        <v>4720</v>
      </c>
      <c r="D8" s="119">
        <v>4835</v>
      </c>
      <c r="E8" s="119">
        <v>4913</v>
      </c>
      <c r="F8" s="119">
        <v>4930</v>
      </c>
    </row>
    <row r="9" spans="1:6" ht="17.25" customHeight="1">
      <c r="A9" s="118" t="s">
        <v>57</v>
      </c>
      <c r="B9" s="119">
        <v>146</v>
      </c>
      <c r="C9" s="119">
        <v>155</v>
      </c>
      <c r="D9" s="119">
        <v>160</v>
      </c>
      <c r="E9" s="119">
        <v>167</v>
      </c>
      <c r="F9" s="119">
        <v>203</v>
      </c>
    </row>
    <row r="10" spans="1:6" ht="17.25" customHeight="1">
      <c r="A10" s="118" t="s">
        <v>58</v>
      </c>
      <c r="B10" s="119">
        <v>146</v>
      </c>
      <c r="C10" s="119">
        <v>148</v>
      </c>
      <c r="D10" s="119">
        <v>147</v>
      </c>
      <c r="E10" s="119">
        <v>135</v>
      </c>
      <c r="F10" s="119">
        <v>152</v>
      </c>
    </row>
    <row r="11" spans="1:6" ht="13.5">
      <c r="A11" s="91"/>
      <c r="B11" s="11"/>
      <c r="C11" s="11"/>
      <c r="D11" s="11"/>
      <c r="E11" s="11"/>
      <c r="F11" s="11"/>
    </row>
    <row r="12" spans="1:6">
      <c r="A12" s="122" t="s">
        <v>171</v>
      </c>
      <c r="B12" s="11"/>
      <c r="C12" s="11"/>
      <c r="D12" s="11"/>
      <c r="E12" s="11"/>
      <c r="F12" s="11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6" t="s">
        <v>169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M46"/>
  <sheetViews>
    <sheetView view="pageBreakPreview" zoomScale="115" zoomScaleNormal="130" zoomScaleSheetLayoutView="115" workbookViewId="0"/>
  </sheetViews>
  <sheetFormatPr defaultColWidth="9.140625" defaultRowHeight="12.75" customHeight="1" zeroHeight="1"/>
  <cols>
    <col min="1" max="1" width="8.85546875" style="1" customWidth="1"/>
    <col min="2" max="10" width="9.140625" style="1"/>
    <col min="11" max="11" width="7.28515625" style="1" customWidth="1"/>
    <col min="12" max="16384" width="9.140625" style="1"/>
  </cols>
  <sheetData>
    <row r="1" spans="1:10" s="2" customFormat="1" ht="15.75">
      <c r="A1" s="13" t="s">
        <v>2</v>
      </c>
    </row>
    <row r="2" spans="1:10">
      <c r="E2" s="2"/>
      <c r="F2" s="2"/>
      <c r="G2" s="2"/>
      <c r="H2" s="2"/>
      <c r="I2" s="2"/>
      <c r="J2" s="2"/>
    </row>
    <row r="3" spans="1:10"/>
    <row r="4" spans="1:10"/>
    <row r="5" spans="1:10"/>
    <row r="6" spans="1:10"/>
    <row r="7" spans="1:10"/>
    <row r="8" spans="1:10"/>
    <row r="9" spans="1:10"/>
    <row r="10" spans="1:10"/>
    <row r="11" spans="1:10"/>
    <row r="12" spans="1:10"/>
    <row r="13" spans="1:10"/>
    <row r="14" spans="1:10"/>
    <row r="15" spans="1:10"/>
    <row r="16" spans="1:10"/>
    <row r="17" spans="13:13"/>
    <row r="18" spans="13:13"/>
    <row r="19" spans="13:13"/>
    <row r="20" spans="13:13"/>
    <row r="21" spans="13:13"/>
    <row r="22" spans="13:13"/>
    <row r="23" spans="13:13">
      <c r="M23" s="6"/>
    </row>
    <row r="24" spans="13:13">
      <c r="M24" s="6"/>
    </row>
    <row r="25" spans="13:13"/>
    <row r="26" spans="13:13"/>
    <row r="27" spans="13:13"/>
    <row r="28" spans="13:13"/>
    <row r="29" spans="13:13"/>
    <row r="30" spans="13:13"/>
    <row r="31" spans="13:13"/>
    <row r="32" spans="13:13"/>
    <row r="33" spans="12:12"/>
    <row r="34" spans="12:12" ht="18">
      <c r="L34" s="7"/>
    </row>
    <row r="35" spans="12:12" ht="18">
      <c r="L35" s="7"/>
    </row>
    <row r="36" spans="12:12"/>
    <row r="37" spans="12:12"/>
    <row r="38" spans="12:12" hidden="1"/>
    <row r="39" spans="12:12" hidden="1"/>
    <row r="40" spans="12:12" hidden="1"/>
    <row r="41" spans="12:12" hidden="1"/>
    <row r="42" spans="12:12" hidden="1"/>
    <row r="43" spans="12:12" hidden="1"/>
    <row r="44" spans="12:12" ht="12.75" customHeight="1"/>
    <row r="45" spans="12:12" ht="12.75" customHeight="1"/>
    <row r="46" spans="12:12" ht="12.75" customHeight="1"/>
  </sheetData>
  <pageMargins left="0.75" right="0.75" top="1" bottom="1" header="0.5" footer="0.5"/>
  <pageSetup scale="90" orientation="landscape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5"/>
  <sheetViews>
    <sheetView view="pageBreakPreview" zoomScaleNormal="100" zoomScaleSheetLayoutView="100" workbookViewId="0"/>
  </sheetViews>
  <sheetFormatPr defaultColWidth="9.140625" defaultRowHeight="12.75"/>
  <cols>
    <col min="1" max="1" width="19.85546875" style="11" customWidth="1"/>
    <col min="2" max="2" width="9.140625" style="11" customWidth="1"/>
    <col min="3" max="16384" width="9.140625" style="11"/>
  </cols>
  <sheetData>
    <row r="1" spans="1:1" ht="15.75">
      <c r="A1" s="13" t="s">
        <v>1</v>
      </c>
    </row>
    <row r="2" spans="1:1" ht="22.5" customHeight="1"/>
    <row r="3" spans="1:1" ht="22.5" customHeight="1">
      <c r="A3" s="136" t="s">
        <v>180</v>
      </c>
    </row>
    <row r="4" spans="1:1" ht="22.5" customHeight="1">
      <c r="A4" s="136" t="s">
        <v>181</v>
      </c>
    </row>
    <row r="5" spans="1:1" ht="22.5" customHeight="1">
      <c r="A5" s="136" t="s">
        <v>182</v>
      </c>
    </row>
  </sheetData>
  <hyperlinks>
    <hyperlink ref="A3" location="'Dane finansowe'!A1" display="Dane finansowe"/>
    <hyperlink ref="A4" location="'Dane operacyjne'!Obszar_wydruku" display="Dane operacyjne"/>
    <hyperlink ref="A5" location="'Dane rynkowe'!Obszar_wydruku" display="Dane rynkowe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19"/>
  <sheetViews>
    <sheetView view="pageBreakPreview" zoomScaleNormal="100" zoomScaleSheetLayoutView="100" workbookViewId="0"/>
  </sheetViews>
  <sheetFormatPr defaultRowHeight="12.75"/>
  <cols>
    <col min="1" max="1" width="41.85546875" customWidth="1"/>
    <col min="2" max="6" width="10.42578125" bestFit="1" customWidth="1"/>
  </cols>
  <sheetData>
    <row r="1" spans="1:6" ht="15.75">
      <c r="A1" s="13" t="s">
        <v>41</v>
      </c>
      <c r="B1" s="8"/>
      <c r="C1" s="8"/>
      <c r="D1" s="8"/>
      <c r="E1" s="8"/>
      <c r="F1" s="8"/>
    </row>
    <row r="2" spans="1:6">
      <c r="A2" s="8"/>
      <c r="B2" s="8"/>
      <c r="C2" s="8"/>
      <c r="D2" s="8"/>
      <c r="E2" s="8"/>
      <c r="F2" s="8"/>
    </row>
    <row r="3" spans="1:6" ht="13.5" thickBot="1">
      <c r="A3" s="18"/>
      <c r="B3" s="19">
        <v>2016</v>
      </c>
      <c r="C3" s="19">
        <v>2017</v>
      </c>
      <c r="D3" s="19">
        <v>2018</v>
      </c>
      <c r="E3" s="19">
        <v>2019</v>
      </c>
      <c r="F3" s="19">
        <v>2020</v>
      </c>
    </row>
    <row r="4" spans="1:6" ht="25.5" customHeight="1">
      <c r="A4" s="27" t="s">
        <v>43</v>
      </c>
      <c r="B4" s="133">
        <v>11.5</v>
      </c>
      <c r="C4" s="133">
        <v>2.2000000000000002</v>
      </c>
      <c r="D4" s="133">
        <v>15.7</v>
      </c>
      <c r="E4" s="133">
        <v>6.3</v>
      </c>
      <c r="F4" s="133">
        <v>31</v>
      </c>
    </row>
    <row r="5" spans="1:6" ht="25.5" customHeight="1">
      <c r="A5" s="27" t="s">
        <v>42</v>
      </c>
      <c r="B5" s="29">
        <v>0.35</v>
      </c>
      <c r="C5" s="29">
        <v>7.0000000000000007E-2</v>
      </c>
      <c r="D5" s="29">
        <v>0.6</v>
      </c>
      <c r="E5" s="29">
        <v>0.27</v>
      </c>
      <c r="F5" s="29">
        <v>1.27</v>
      </c>
    </row>
    <row r="6" spans="1:6" ht="25.5" customHeight="1">
      <c r="A6" s="27" t="s">
        <v>44</v>
      </c>
      <c r="B6" s="133">
        <v>19.100000000000001</v>
      </c>
      <c r="C6" s="133">
        <v>20.9</v>
      </c>
      <c r="D6" s="133">
        <v>13.7</v>
      </c>
      <c r="E6" s="133">
        <v>11.1</v>
      </c>
      <c r="F6" s="133">
        <v>9.1</v>
      </c>
    </row>
    <row r="7" spans="1:6" ht="25.5" customHeight="1">
      <c r="A7" s="28" t="s">
        <v>45</v>
      </c>
      <c r="B7" s="134">
        <v>12.3</v>
      </c>
      <c r="C7" s="134">
        <v>15.559642305543766</v>
      </c>
      <c r="D7" s="134">
        <v>12.99013864006028</v>
      </c>
      <c r="E7" s="134">
        <f>4300/427.709061</f>
        <v>10.053563022364868</v>
      </c>
      <c r="F7" s="134">
        <f>2755/427.709061</f>
        <v>6.4412944480500496</v>
      </c>
    </row>
    <row r="8" spans="1:6" ht="25.5" customHeight="1">
      <c r="A8" s="28" t="s">
        <v>46</v>
      </c>
      <c r="B8" s="139">
        <v>3</v>
      </c>
      <c r="C8" s="139">
        <v>3</v>
      </c>
      <c r="D8" s="139">
        <v>3.5</v>
      </c>
      <c r="E8" s="159">
        <v>1</v>
      </c>
      <c r="F8" s="139" t="s">
        <v>212</v>
      </c>
    </row>
    <row r="9" spans="1:6" ht="25.5" customHeight="1" thickBot="1">
      <c r="A9" s="34" t="s">
        <v>52</v>
      </c>
      <c r="B9" s="35">
        <v>427.70906100000002</v>
      </c>
      <c r="C9" s="35">
        <v>427.70906100000002</v>
      </c>
      <c r="D9" s="35">
        <v>427.70906100000002</v>
      </c>
      <c r="E9" s="35">
        <v>427.70906100000002</v>
      </c>
      <c r="F9" s="35">
        <v>427.70906100000002</v>
      </c>
    </row>
    <row r="10" spans="1:6" ht="25.5" customHeight="1" thickBot="1">
      <c r="A10" s="32" t="s">
        <v>47</v>
      </c>
      <c r="B10" s="33">
        <v>36483.582903299997</v>
      </c>
      <c r="C10" s="33">
        <v>45337</v>
      </c>
      <c r="D10" s="33">
        <v>46257</v>
      </c>
      <c r="E10" s="33">
        <v>36706</v>
      </c>
      <c r="F10" s="33">
        <v>24687</v>
      </c>
    </row>
    <row r="11" spans="1:6" ht="25.5" customHeight="1">
      <c r="A11" s="28" t="s">
        <v>48</v>
      </c>
      <c r="B11" s="29">
        <v>87.17</v>
      </c>
      <c r="C11" s="29">
        <v>134</v>
      </c>
      <c r="D11" s="29">
        <v>113.5</v>
      </c>
      <c r="E11" s="29">
        <v>113.75</v>
      </c>
      <c r="F11" s="29">
        <v>86.96</v>
      </c>
    </row>
    <row r="12" spans="1:6" ht="25.5" customHeight="1">
      <c r="A12" s="27" t="s">
        <v>49</v>
      </c>
      <c r="B12" s="29">
        <v>57.64</v>
      </c>
      <c r="C12" s="29">
        <v>81.180000000000007</v>
      </c>
      <c r="D12" s="29">
        <v>80.760000000000005</v>
      </c>
      <c r="E12" s="29">
        <v>80.98</v>
      </c>
      <c r="F12" s="29">
        <v>37.74</v>
      </c>
    </row>
    <row r="13" spans="1:6" ht="25.5" customHeight="1">
      <c r="A13" s="31" t="s">
        <v>50</v>
      </c>
      <c r="B13" s="29">
        <v>85.3</v>
      </c>
      <c r="C13" s="29">
        <v>106</v>
      </c>
      <c r="D13" s="29">
        <v>108.15</v>
      </c>
      <c r="E13" s="29">
        <v>85.82</v>
      </c>
      <c r="F13" s="29">
        <v>57.72</v>
      </c>
    </row>
    <row r="14" spans="1:6" ht="25.5" customHeight="1">
      <c r="A14" s="138" t="s">
        <v>51</v>
      </c>
      <c r="B14" s="29">
        <v>68.56</v>
      </c>
      <c r="C14" s="29">
        <v>109.37</v>
      </c>
      <c r="D14" s="29">
        <v>94.83</v>
      </c>
      <c r="E14" s="29">
        <v>97.4</v>
      </c>
      <c r="F14" s="29">
        <v>59</v>
      </c>
    </row>
    <row r="15" spans="1:6" s="11" customFormat="1">
      <c r="A15" s="110"/>
      <c r="B15" s="21"/>
      <c r="C15" s="21"/>
      <c r="D15" s="21"/>
      <c r="E15" s="21"/>
      <c r="F15" s="21"/>
    </row>
    <row r="16" spans="1:6" s="11" customFormat="1">
      <c r="A16" s="110" t="s">
        <v>209</v>
      </c>
      <c r="B16" s="21"/>
      <c r="C16" s="21"/>
      <c r="D16" s="21"/>
      <c r="E16" s="21"/>
      <c r="F16" s="21"/>
    </row>
    <row r="17" spans="1:6" s="11" customFormat="1">
      <c r="A17" s="110" t="s">
        <v>80</v>
      </c>
      <c r="B17" s="21"/>
      <c r="C17" s="21"/>
      <c r="D17" s="21"/>
      <c r="E17" s="21"/>
      <c r="F17" s="21"/>
    </row>
    <row r="19" spans="1:6">
      <c r="C19" s="154"/>
      <c r="D19" s="154"/>
      <c r="E19" s="154"/>
      <c r="F19" s="154"/>
    </row>
  </sheetData>
  <pageMargins left="0.7" right="0.7" top="0.75" bottom="0.75" header="0.3" footer="0.3"/>
  <pageSetup paperSize="9" scale="8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autoPageBreaks="0" fitToPage="1"/>
  </sheetPr>
  <dimension ref="A1:F24"/>
  <sheetViews>
    <sheetView view="pageBreakPreview" zoomScaleNormal="70" zoomScaleSheetLayoutView="100" workbookViewId="0"/>
  </sheetViews>
  <sheetFormatPr defaultColWidth="12.140625" defaultRowHeight="0" customHeight="1" zeroHeight="1"/>
  <cols>
    <col min="1" max="1" width="30.42578125" style="47" bestFit="1" customWidth="1"/>
    <col min="2" max="6" width="12.140625" style="47" customWidth="1"/>
    <col min="7" max="239" width="9.140625" style="47" customWidth="1"/>
    <col min="240" max="240" width="0.42578125" style="47" customWidth="1"/>
    <col min="241" max="241" width="30.42578125" style="47" bestFit="1" customWidth="1"/>
    <col min="242" max="16384" width="12.140625" style="47"/>
  </cols>
  <sheetData>
    <row r="1" spans="1:6" ht="15.75">
      <c r="A1" s="13" t="s">
        <v>86</v>
      </c>
    </row>
    <row r="2" spans="1:6" ht="12.75" customHeight="1">
      <c r="A2" s="10"/>
      <c r="B2" s="11"/>
      <c r="C2" s="11"/>
      <c r="D2" s="11"/>
      <c r="E2" s="11"/>
      <c r="F2" s="11"/>
    </row>
    <row r="3" spans="1:6" ht="12.75" customHeight="1" thickBot="1">
      <c r="A3" s="18"/>
      <c r="B3" s="19">
        <v>2016</v>
      </c>
      <c r="C3" s="19">
        <v>2017</v>
      </c>
      <c r="D3" s="19">
        <v>2018</v>
      </c>
      <c r="E3" s="19">
        <v>2019</v>
      </c>
      <c r="F3" s="19">
        <v>2020</v>
      </c>
    </row>
    <row r="4" spans="1:6" ht="12.75" customHeight="1">
      <c r="A4" s="16" t="s">
        <v>87</v>
      </c>
      <c r="B4" s="49">
        <v>4.1792999999999996</v>
      </c>
      <c r="C4" s="49">
        <v>3.48</v>
      </c>
      <c r="D4" s="49">
        <v>3.76</v>
      </c>
      <c r="E4" s="49">
        <v>3.8</v>
      </c>
      <c r="F4" s="49">
        <v>3.76</v>
      </c>
    </row>
    <row r="5" spans="1:6" ht="12.75">
      <c r="A5" s="17" t="s">
        <v>88</v>
      </c>
      <c r="B5" s="49">
        <v>3.9434999999999998</v>
      </c>
      <c r="C5" s="49">
        <v>3.78</v>
      </c>
      <c r="D5" s="49">
        <v>3.61</v>
      </c>
      <c r="E5" s="49">
        <v>3.84</v>
      </c>
      <c r="F5" s="49">
        <v>3.9</v>
      </c>
    </row>
    <row r="6" spans="1:6" ht="12.75">
      <c r="A6" s="17"/>
      <c r="B6" s="49"/>
      <c r="C6" s="49"/>
      <c r="D6" s="49"/>
      <c r="E6" s="49"/>
      <c r="F6" s="49"/>
    </row>
    <row r="7" spans="1:6" ht="12.75">
      <c r="A7" s="17" t="s">
        <v>89</v>
      </c>
      <c r="B7" s="49">
        <v>4.4240000000000004</v>
      </c>
      <c r="C7" s="49">
        <v>4.17</v>
      </c>
      <c r="D7" s="49">
        <v>4.3</v>
      </c>
      <c r="E7" s="49">
        <v>4.26</v>
      </c>
      <c r="F7" s="49">
        <v>4.6100000000000003</v>
      </c>
    </row>
    <row r="8" spans="1:6" ht="12.75">
      <c r="A8" s="17" t="s">
        <v>90</v>
      </c>
      <c r="B8" s="49">
        <v>4.3636999999999997</v>
      </c>
      <c r="C8" s="49">
        <v>4.26</v>
      </c>
      <c r="D8" s="49">
        <v>4.26</v>
      </c>
      <c r="E8" s="49">
        <v>4.3</v>
      </c>
      <c r="F8" s="49">
        <v>4.4400000000000004</v>
      </c>
    </row>
    <row r="9" spans="1:6" ht="12.75">
      <c r="A9" s="17"/>
      <c r="B9" s="49"/>
      <c r="C9" s="49"/>
      <c r="D9" s="49"/>
      <c r="E9" s="49"/>
      <c r="F9" s="49"/>
    </row>
    <row r="10" spans="1:6" ht="12.75">
      <c r="A10" s="17" t="s">
        <v>178</v>
      </c>
      <c r="B10" s="49">
        <v>1.0541</v>
      </c>
      <c r="C10" s="49">
        <v>1.1993</v>
      </c>
      <c r="D10" s="49">
        <v>1.145</v>
      </c>
      <c r="E10" s="49">
        <v>1.1234</v>
      </c>
      <c r="F10" s="49">
        <v>1.2271000000000001</v>
      </c>
    </row>
    <row r="11" spans="1:6" ht="12.75">
      <c r="A11" s="17" t="s">
        <v>179</v>
      </c>
      <c r="B11" s="49">
        <v>1.1066</v>
      </c>
      <c r="C11" s="49">
        <v>1.1299999999999999</v>
      </c>
      <c r="D11" s="49">
        <v>1.181</v>
      </c>
      <c r="E11" s="49">
        <v>1.1194999999999999</v>
      </c>
      <c r="F11" s="49">
        <v>1.1422000000000001</v>
      </c>
    </row>
    <row r="12" spans="1:6" ht="12.75">
      <c r="A12" s="17"/>
      <c r="B12" s="49"/>
      <c r="C12" s="49"/>
      <c r="D12" s="49"/>
      <c r="E12" s="49"/>
      <c r="F12" s="49"/>
    </row>
    <row r="13" spans="1:6" ht="12.75">
      <c r="A13" s="17" t="s">
        <v>91</v>
      </c>
      <c r="B13" s="49">
        <v>0.16370000000000001</v>
      </c>
      <c r="C13" s="49">
        <v>0.16</v>
      </c>
      <c r="D13" s="49">
        <v>0.17</v>
      </c>
      <c r="E13" s="49">
        <v>0.17</v>
      </c>
      <c r="F13" s="49">
        <v>0.18</v>
      </c>
    </row>
    <row r="14" spans="1:6" ht="12.75">
      <c r="A14" s="17" t="s">
        <v>92</v>
      </c>
      <c r="B14" s="49">
        <v>0.16139999999999999</v>
      </c>
      <c r="C14" s="49">
        <v>0.16</v>
      </c>
      <c r="D14" s="49">
        <v>0.17</v>
      </c>
      <c r="E14" s="49">
        <v>0.17</v>
      </c>
      <c r="F14" s="49">
        <v>0.17</v>
      </c>
    </row>
    <row r="15" spans="1:6" ht="12.75">
      <c r="A15" s="17"/>
      <c r="B15" s="49"/>
      <c r="C15" s="49"/>
      <c r="D15" s="49"/>
      <c r="E15" s="49"/>
      <c r="F15" s="49"/>
    </row>
    <row r="16" spans="1:6" ht="12.75">
      <c r="A16" s="17" t="s">
        <v>93</v>
      </c>
      <c r="B16" s="50">
        <v>3.0994999999999999</v>
      </c>
      <c r="C16" s="50">
        <v>2.78</v>
      </c>
      <c r="D16" s="50">
        <v>2.76</v>
      </c>
      <c r="E16" s="50">
        <v>2.91</v>
      </c>
      <c r="F16" s="50">
        <v>2.95</v>
      </c>
    </row>
    <row r="17" spans="1:6" ht="12.75">
      <c r="A17" s="17" t="s">
        <v>94</v>
      </c>
      <c r="B17" s="50">
        <v>2.9771999999999998</v>
      </c>
      <c r="C17" s="50">
        <v>2.91</v>
      </c>
      <c r="D17" s="50">
        <v>2.79</v>
      </c>
      <c r="E17" s="50">
        <v>2.89</v>
      </c>
      <c r="F17" s="50">
        <v>2.91</v>
      </c>
    </row>
    <row r="18" spans="1:6" ht="12.75">
      <c r="A18" s="17"/>
      <c r="B18" s="49"/>
      <c r="C18" s="49"/>
      <c r="D18" s="49"/>
      <c r="E18" s="49"/>
      <c r="F18" s="49"/>
    </row>
    <row r="19" spans="1:6" ht="12.75">
      <c r="A19" s="135" t="s">
        <v>207</v>
      </c>
    </row>
    <row r="20" spans="1:6" ht="12.75">
      <c r="A20" s="4"/>
      <c r="B20" s="4"/>
      <c r="C20" s="4"/>
      <c r="D20" s="4"/>
      <c r="E20" s="4"/>
      <c r="F20" s="4"/>
    </row>
    <row r="21" spans="1:6" ht="12.75"/>
    <row r="22" spans="1:6" ht="12.75"/>
    <row r="23" spans="1:6" ht="12.75"/>
    <row r="24" spans="1:6" ht="12.75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2578125" defaultRowHeight="0" customHeight="1" zeroHeight="1"/>
  <cols>
    <col min="1" max="1" width="9.140625" style="51" customWidth="1"/>
    <col min="2" max="7" width="10.7109375" style="2" customWidth="1"/>
    <col min="8" max="8" width="10.85546875" style="2" customWidth="1"/>
    <col min="9" max="255" width="9.140625" style="2" customWidth="1"/>
    <col min="256" max="16384" width="0.42578125" style="2"/>
  </cols>
  <sheetData>
    <row r="1" spans="1:7" ht="15.75">
      <c r="A1" s="13" t="s">
        <v>104</v>
      </c>
    </row>
    <row r="2" spans="1:7" ht="12.75"/>
    <row r="3" spans="1:7" ht="12.75">
      <c r="F3" s="52"/>
      <c r="G3" s="52"/>
    </row>
    <row r="4" spans="1:7" ht="12.75">
      <c r="F4" s="52"/>
      <c r="G4" s="52"/>
    </row>
    <row r="5" spans="1:7" ht="12.75">
      <c r="F5" s="52"/>
      <c r="G5" s="52"/>
    </row>
    <row r="6" spans="1:7" ht="12.75">
      <c r="F6" s="52"/>
      <c r="G6" s="52"/>
    </row>
    <row r="7" spans="1:7" ht="12.75"/>
    <row r="8" spans="1:7" ht="12.75"/>
    <row r="9" spans="1:7" ht="12.75">
      <c r="A9" s="53"/>
      <c r="B9" s="54"/>
      <c r="C9" s="54"/>
      <c r="D9" s="54"/>
      <c r="E9" s="54"/>
    </row>
    <row r="10" spans="1:7" ht="12.75">
      <c r="A10" s="53"/>
      <c r="B10" s="54"/>
      <c r="C10" s="54"/>
      <c r="D10" s="54"/>
      <c r="E10" s="54"/>
    </row>
    <row r="11" spans="1:7" ht="12.75">
      <c r="A11" s="53"/>
      <c r="B11" s="54"/>
      <c r="C11" s="54"/>
      <c r="D11" s="54"/>
      <c r="E11" s="54"/>
    </row>
    <row r="12" spans="1:7" ht="12.75">
      <c r="A12" s="53"/>
      <c r="B12" s="54"/>
      <c r="C12" s="54"/>
      <c r="D12" s="54"/>
      <c r="E12" s="54"/>
    </row>
    <row r="13" spans="1:7" ht="12.75">
      <c r="A13" s="53"/>
      <c r="B13" s="54"/>
      <c r="C13" s="54"/>
      <c r="D13" s="54"/>
      <c r="E13" s="54"/>
    </row>
    <row r="14" spans="1:7" ht="12.75">
      <c r="A14" s="53"/>
      <c r="B14" s="55" t="s">
        <v>95</v>
      </c>
      <c r="C14" s="56">
        <f>C18</f>
        <v>10</v>
      </c>
      <c r="D14" s="56">
        <f>D18</f>
        <v>7.3</v>
      </c>
      <c r="E14" s="56">
        <f>E18</f>
        <v>5.4</v>
      </c>
      <c r="F14" s="56">
        <f>F18</f>
        <v>5.4</v>
      </c>
    </row>
    <row r="15" spans="1:7" ht="12.75">
      <c r="A15" s="53"/>
      <c r="B15" s="55" t="s">
        <v>95</v>
      </c>
      <c r="C15" s="56">
        <f>C17</f>
        <v>12.1</v>
      </c>
      <c r="D15" s="56">
        <f>D17</f>
        <v>13.6</v>
      </c>
      <c r="E15" s="56">
        <f>E17</f>
        <v>13.9</v>
      </c>
      <c r="F15" s="56">
        <f>F17</f>
        <v>12.1</v>
      </c>
    </row>
    <row r="16" spans="1:7" ht="12.75">
      <c r="A16" s="53"/>
      <c r="B16" s="55" t="s">
        <v>96</v>
      </c>
      <c r="C16" s="56">
        <f>AVERAGE(C23:C27)</f>
        <v>11.239999999999998</v>
      </c>
      <c r="D16" s="56">
        <f>AVERAGE(D23:D27)</f>
        <v>11.319999999999999</v>
      </c>
      <c r="E16" s="56">
        <f>AVERAGE(E23:E27)</f>
        <v>11.16</v>
      </c>
      <c r="F16" s="56">
        <f>AVERAGE(F23:F27)</f>
        <v>10.02</v>
      </c>
    </row>
    <row r="17" spans="1:7" ht="12.75">
      <c r="A17" s="53"/>
      <c r="B17" s="54"/>
      <c r="C17" s="56">
        <f>MAX(C23:C27)</f>
        <v>12.1</v>
      </c>
      <c r="D17" s="56">
        <f>MAX(D23:D27)</f>
        <v>13.6</v>
      </c>
      <c r="E17" s="56">
        <f>MAX(E23:E27)</f>
        <v>13.9</v>
      </c>
      <c r="F17" s="56">
        <f>MAX(F23:F27)</f>
        <v>12.1</v>
      </c>
    </row>
    <row r="18" spans="1:7" ht="12.75">
      <c r="A18" s="53"/>
      <c r="B18" s="54"/>
      <c r="C18" s="56">
        <f>MIN(C23:C27)</f>
        <v>10</v>
      </c>
      <c r="D18" s="56">
        <f>MIN(D23:D27)</f>
        <v>7.3</v>
      </c>
      <c r="E18" s="56">
        <f>MIN(E23:E27)</f>
        <v>5.4</v>
      </c>
      <c r="F18" s="56">
        <f>MIN(F23:F27)</f>
        <v>5.4</v>
      </c>
    </row>
    <row r="19" spans="1:7" ht="12.75">
      <c r="A19" s="53"/>
    </row>
    <row r="20" spans="1:7" ht="12.75"/>
    <row r="21" spans="1:7" ht="13.5" thickBot="1"/>
    <row r="22" spans="1:7" ht="12.75">
      <c r="B22" s="57" t="s">
        <v>97</v>
      </c>
      <c r="C22" s="58" t="s">
        <v>98</v>
      </c>
      <c r="D22" s="58" t="s">
        <v>99</v>
      </c>
      <c r="E22" s="58" t="s">
        <v>100</v>
      </c>
      <c r="F22" s="59" t="s">
        <v>101</v>
      </c>
      <c r="G22" s="75" t="s">
        <v>105</v>
      </c>
    </row>
    <row r="23" spans="1:7" ht="12.75">
      <c r="B23" s="60">
        <v>2016</v>
      </c>
      <c r="C23" s="61">
        <v>11.7</v>
      </c>
      <c r="D23" s="61">
        <v>12.2</v>
      </c>
      <c r="E23" s="61">
        <v>11</v>
      </c>
      <c r="F23" s="62">
        <v>12</v>
      </c>
      <c r="G23" s="63">
        <v>11.7</v>
      </c>
    </row>
    <row r="24" spans="1:7" ht="12.75">
      <c r="B24" s="144">
        <v>2017</v>
      </c>
      <c r="C24" s="145">
        <v>12.1</v>
      </c>
      <c r="D24" s="145">
        <v>13.6</v>
      </c>
      <c r="E24" s="145">
        <v>13.9</v>
      </c>
      <c r="F24" s="146">
        <v>11.5</v>
      </c>
      <c r="G24" s="147">
        <v>12.8</v>
      </c>
    </row>
    <row r="25" spans="1:7" ht="12.75">
      <c r="B25" s="140">
        <v>2018</v>
      </c>
      <c r="C25" s="141">
        <v>11.4</v>
      </c>
      <c r="D25" s="141">
        <v>12.4</v>
      </c>
      <c r="E25" s="141">
        <v>12.8</v>
      </c>
      <c r="F25" s="142">
        <v>12.1</v>
      </c>
      <c r="G25" s="143">
        <v>12.2</v>
      </c>
    </row>
    <row r="26" spans="1:7" ht="13.5" thickBot="1">
      <c r="A26" s="2"/>
      <c r="B26" s="148">
        <v>2019</v>
      </c>
      <c r="C26" s="149">
        <v>10</v>
      </c>
      <c r="D26" s="149">
        <v>11.1</v>
      </c>
      <c r="E26" s="149">
        <v>12.7</v>
      </c>
      <c r="F26" s="150">
        <v>9.1</v>
      </c>
      <c r="G26" s="151">
        <v>10.7</v>
      </c>
    </row>
    <row r="27" spans="1:7" ht="13.5" thickBot="1">
      <c r="A27" s="2"/>
      <c r="B27" s="68">
        <v>2020</v>
      </c>
      <c r="C27" s="69">
        <v>11</v>
      </c>
      <c r="D27" s="69">
        <v>7.3</v>
      </c>
      <c r="E27" s="69">
        <v>5.4</v>
      </c>
      <c r="F27" s="70">
        <v>5.4</v>
      </c>
      <c r="G27" s="71">
        <v>7.3</v>
      </c>
    </row>
    <row r="28" spans="1:7" ht="12.75">
      <c r="A28" s="2"/>
    </row>
    <row r="29" spans="1:7" ht="12.75">
      <c r="A29" s="2"/>
      <c r="B29" s="72" t="s">
        <v>102</v>
      </c>
    </row>
    <row r="30" spans="1:7" ht="12.75">
      <c r="A30" s="2"/>
    </row>
    <row r="31" spans="1:7" ht="12.75">
      <c r="A31" s="74" t="s">
        <v>107</v>
      </c>
      <c r="C31" s="73"/>
    </row>
    <row r="32" spans="1:7" ht="12.75">
      <c r="A32" s="74" t="s">
        <v>103</v>
      </c>
    </row>
    <row r="33" spans="1:1" ht="12.75">
      <c r="A33" s="73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F53"/>
  <sheetViews>
    <sheetView showGridLines="0" view="pageBreakPreview" zoomScaleNormal="100" zoomScaleSheetLayoutView="100" workbookViewId="0"/>
  </sheetViews>
  <sheetFormatPr defaultColWidth="10.7109375" defaultRowHeight="0" customHeight="1" zeroHeight="1"/>
  <cols>
    <col min="1" max="1" width="31.28515625" style="51" customWidth="1"/>
    <col min="2" max="6" width="10.7109375" style="2" customWidth="1"/>
    <col min="7" max="246" width="9.140625" style="2" customWidth="1"/>
    <col min="247" max="247" width="0.42578125" style="2" customWidth="1"/>
    <col min="248" max="248" width="9.140625" style="2" customWidth="1"/>
    <col min="249" max="16384" width="10.7109375" style="2"/>
  </cols>
  <sheetData>
    <row r="1" spans="1:6" ht="15.75">
      <c r="A1" s="13" t="s">
        <v>196</v>
      </c>
    </row>
    <row r="2" spans="1:6" ht="12.75"/>
    <row r="3" spans="1:6" ht="16.5" thickBot="1">
      <c r="A3" s="85" t="s">
        <v>148</v>
      </c>
      <c r="B3" s="86">
        <v>2016</v>
      </c>
      <c r="C3" s="86">
        <v>2017</v>
      </c>
      <c r="D3" s="86">
        <v>2018</v>
      </c>
      <c r="E3" s="86">
        <v>2019</v>
      </c>
      <c r="F3" s="86">
        <v>2020</v>
      </c>
    </row>
    <row r="4" spans="1:6" ht="15.75">
      <c r="A4" s="87" t="s">
        <v>149</v>
      </c>
      <c r="B4" s="123">
        <v>71</v>
      </c>
      <c r="C4" s="123">
        <v>86</v>
      </c>
      <c r="D4" s="123">
        <v>102</v>
      </c>
      <c r="E4" s="123">
        <v>108</v>
      </c>
      <c r="F4" s="123">
        <v>55</v>
      </c>
    </row>
    <row r="5" spans="1:6" ht="15.75">
      <c r="A5" s="87" t="s">
        <v>150</v>
      </c>
      <c r="B5" s="123">
        <v>142</v>
      </c>
      <c r="C5" s="123">
        <v>151</v>
      </c>
      <c r="D5" s="123">
        <v>138</v>
      </c>
      <c r="E5" s="123">
        <v>130</v>
      </c>
      <c r="F5" s="123">
        <v>76</v>
      </c>
    </row>
    <row r="6" spans="1:6" ht="15.75">
      <c r="A6" s="87" t="s">
        <v>151</v>
      </c>
      <c r="B6" s="123">
        <v>-125</v>
      </c>
      <c r="C6" s="123">
        <v>-112</v>
      </c>
      <c r="D6" s="123">
        <v>-146</v>
      </c>
      <c r="E6" s="123">
        <v>-158</v>
      </c>
      <c r="F6" s="123">
        <v>-96</v>
      </c>
    </row>
    <row r="7" spans="1:6" ht="15.75">
      <c r="A7" s="87" t="s">
        <v>152</v>
      </c>
      <c r="B7" s="123">
        <v>139</v>
      </c>
      <c r="C7" s="123">
        <v>295</v>
      </c>
      <c r="D7" s="123">
        <v>191</v>
      </c>
      <c r="E7" s="123">
        <v>102</v>
      </c>
      <c r="F7" s="123">
        <v>173</v>
      </c>
    </row>
    <row r="8" spans="1:6" ht="15.75">
      <c r="A8" s="87"/>
      <c r="B8" s="123"/>
      <c r="C8" s="123"/>
      <c r="D8" s="123"/>
      <c r="E8" s="123"/>
      <c r="F8" s="123"/>
    </row>
    <row r="9" spans="1:6" ht="16.5" thickBot="1">
      <c r="A9" s="85" t="s">
        <v>153</v>
      </c>
      <c r="B9" s="86"/>
      <c r="C9" s="86"/>
      <c r="D9" s="86"/>
      <c r="E9" s="86"/>
      <c r="F9" s="86"/>
    </row>
    <row r="10" spans="1:6" ht="15.75">
      <c r="A10" s="87" t="s">
        <v>154</v>
      </c>
      <c r="B10" s="123">
        <v>610</v>
      </c>
      <c r="C10" s="123">
        <v>653</v>
      </c>
      <c r="D10" s="123">
        <v>641</v>
      </c>
      <c r="E10" s="123">
        <v>571</v>
      </c>
      <c r="F10" s="123">
        <v>518</v>
      </c>
    </row>
    <row r="11" spans="1:6" ht="15.75">
      <c r="A11" s="87" t="s">
        <v>155</v>
      </c>
      <c r="B11" s="123">
        <v>359</v>
      </c>
      <c r="C11" s="123">
        <v>477</v>
      </c>
      <c r="D11" s="123">
        <v>532</v>
      </c>
      <c r="E11" s="123">
        <v>480</v>
      </c>
      <c r="F11" s="123">
        <v>448</v>
      </c>
    </row>
    <row r="12" spans="1:6" ht="15.75">
      <c r="A12" s="87" t="s">
        <v>156</v>
      </c>
      <c r="B12" s="123">
        <v>296</v>
      </c>
      <c r="C12" s="123">
        <v>398</v>
      </c>
      <c r="D12" s="123">
        <v>261</v>
      </c>
      <c r="E12" s="123">
        <v>184</v>
      </c>
      <c r="F12" s="123">
        <v>147</v>
      </c>
    </row>
    <row r="13" spans="1:6" ht="15.75">
      <c r="A13" s="87" t="s">
        <v>157</v>
      </c>
      <c r="B13" s="123">
        <v>431</v>
      </c>
      <c r="C13" s="123">
        <v>418</v>
      </c>
      <c r="D13" s="123">
        <v>448</v>
      </c>
      <c r="E13" s="123">
        <v>431</v>
      </c>
      <c r="F13" s="123">
        <v>300</v>
      </c>
    </row>
    <row r="14" spans="1:6" ht="12.75">
      <c r="A14" s="53"/>
      <c r="B14" s="55"/>
      <c r="C14" s="55"/>
      <c r="D14" s="55"/>
      <c r="E14" s="55"/>
      <c r="F14" s="55"/>
    </row>
    <row r="15" spans="1:6" ht="12.75">
      <c r="A15" s="72" t="s">
        <v>158</v>
      </c>
      <c r="B15" s="56"/>
      <c r="C15" s="56"/>
      <c r="D15" s="56"/>
      <c r="E15" s="56"/>
      <c r="F15" s="56"/>
    </row>
    <row r="16" spans="1:6" ht="12.75">
      <c r="A16" s="53"/>
      <c r="B16" s="56"/>
      <c r="C16" s="56"/>
      <c r="D16" s="56"/>
      <c r="E16" s="56"/>
      <c r="F16" s="56"/>
    </row>
    <row r="17" spans="1:6" ht="12.75">
      <c r="A17" s="53"/>
      <c r="B17" s="56"/>
      <c r="C17" s="56"/>
      <c r="D17" s="56"/>
      <c r="E17" s="56"/>
      <c r="F17" s="56"/>
    </row>
    <row r="18" spans="1:6" ht="12.75">
      <c r="A18" s="53"/>
      <c r="B18" s="56"/>
      <c r="C18" s="56"/>
      <c r="D18" s="56"/>
      <c r="E18" s="56"/>
      <c r="F18" s="56"/>
    </row>
    <row r="19" spans="1:6" ht="12.75">
      <c r="A19" s="53"/>
    </row>
    <row r="20" spans="1:6" ht="12.75"/>
    <row r="21" spans="1:6" ht="12.75"/>
    <row r="22" spans="1:6" ht="12.75"/>
    <row r="23" spans="1:6" ht="12.75"/>
    <row r="24" spans="1:6" ht="12.75"/>
    <row r="25" spans="1:6" ht="12.75"/>
    <row r="26" spans="1:6" ht="12.75"/>
    <row r="27" spans="1:6" ht="12.75">
      <c r="A27" s="2"/>
    </row>
    <row r="28" spans="1:6" ht="12.75">
      <c r="A28" s="2"/>
    </row>
    <row r="29" spans="1:6" ht="12.75">
      <c r="A29" s="2"/>
    </row>
    <row r="30" spans="1:6" ht="12.75">
      <c r="A30" s="2"/>
    </row>
    <row r="31" spans="1:6" ht="12.75">
      <c r="A31" s="74"/>
    </row>
    <row r="32" spans="1:6" ht="12.75">
      <c r="A32" s="74"/>
    </row>
    <row r="33" spans="1:1" ht="12.75">
      <c r="A33" s="73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2578125" defaultRowHeight="0" customHeight="1" zeroHeight="1"/>
  <cols>
    <col min="1" max="1" width="9.140625" style="51" customWidth="1"/>
    <col min="2" max="7" width="10.7109375" style="2" customWidth="1"/>
    <col min="8" max="8" width="10.85546875" style="2" customWidth="1"/>
    <col min="9" max="255" width="9.140625" style="2" customWidth="1"/>
    <col min="256" max="16384" width="0.42578125" style="2"/>
  </cols>
  <sheetData>
    <row r="1" spans="1:7" ht="15.75">
      <c r="A1" s="13" t="s">
        <v>106</v>
      </c>
    </row>
    <row r="2" spans="1:7" ht="12.75"/>
    <row r="3" spans="1:7" ht="12.75">
      <c r="F3" s="52"/>
      <c r="G3" s="52"/>
    </row>
    <row r="4" spans="1:7" ht="12.75">
      <c r="F4" s="52"/>
      <c r="G4" s="52"/>
    </row>
    <row r="5" spans="1:7" ht="12.75">
      <c r="F5" s="52"/>
      <c r="G5" s="52"/>
    </row>
    <row r="6" spans="1:7" ht="12.75">
      <c r="F6" s="52"/>
      <c r="G6" s="52"/>
    </row>
    <row r="7" spans="1:7" ht="12.75"/>
    <row r="8" spans="1:7" ht="12.75"/>
    <row r="9" spans="1:7" ht="12.75">
      <c r="A9" s="53"/>
      <c r="B9" s="54"/>
      <c r="C9" s="54"/>
      <c r="D9" s="54"/>
      <c r="E9" s="54"/>
    </row>
    <row r="10" spans="1:7" ht="12.75">
      <c r="A10" s="53"/>
      <c r="B10" s="54"/>
      <c r="C10" s="54"/>
      <c r="D10" s="54"/>
      <c r="E10" s="54"/>
    </row>
    <row r="11" spans="1:7" ht="12.75">
      <c r="A11" s="53"/>
      <c r="B11" s="54"/>
      <c r="C11" s="54"/>
      <c r="D11" s="54"/>
      <c r="E11" s="54"/>
    </row>
    <row r="12" spans="1:7" ht="12.75">
      <c r="A12" s="53"/>
      <c r="B12" s="54"/>
      <c r="C12" s="54"/>
      <c r="D12" s="54"/>
      <c r="E12" s="54"/>
    </row>
    <row r="13" spans="1:7" ht="12.75">
      <c r="A13" s="53"/>
      <c r="B13" s="54"/>
      <c r="C13" s="54"/>
      <c r="D13" s="54"/>
      <c r="E13" s="54"/>
    </row>
    <row r="14" spans="1:7" ht="12.75">
      <c r="A14" s="53"/>
      <c r="B14" s="55" t="s">
        <v>95</v>
      </c>
      <c r="C14" s="56">
        <f>C18</f>
        <v>33.9</v>
      </c>
      <c r="D14" s="56">
        <f>D18</f>
        <v>29.6</v>
      </c>
      <c r="E14" s="56">
        <f>E18</f>
        <v>42.9</v>
      </c>
      <c r="F14" s="56">
        <f>F18</f>
        <v>44.2</v>
      </c>
    </row>
    <row r="15" spans="1:7" ht="12.75">
      <c r="A15" s="53"/>
      <c r="B15" s="55" t="s">
        <v>95</v>
      </c>
      <c r="C15" s="56">
        <f>C17</f>
        <v>66.8</v>
      </c>
      <c r="D15" s="56">
        <f>D17</f>
        <v>74.400000000000006</v>
      </c>
      <c r="E15" s="56">
        <f>E17</f>
        <v>75.2</v>
      </c>
      <c r="F15" s="56">
        <f>F17</f>
        <v>68.8</v>
      </c>
    </row>
    <row r="16" spans="1:7" ht="12.75">
      <c r="A16" s="53"/>
      <c r="B16" s="55" t="s">
        <v>96</v>
      </c>
      <c r="C16" s="56">
        <f>AVERAGE(C23:C27)</f>
        <v>53.519999999999996</v>
      </c>
      <c r="D16" s="56">
        <f>AVERAGE(D23:D27)</f>
        <v>53.620000000000005</v>
      </c>
      <c r="E16" s="56">
        <f>AVERAGE(E23:E27)</f>
        <v>55.61999999999999</v>
      </c>
      <c r="F16" s="56">
        <f>AVERAGE(F23:F27)</f>
        <v>57.339999999999996</v>
      </c>
    </row>
    <row r="17" spans="1:7" ht="12.75">
      <c r="A17" s="53"/>
      <c r="B17" s="54"/>
      <c r="C17" s="56">
        <f>MAX(C23:C27)</f>
        <v>66.8</v>
      </c>
      <c r="D17" s="56">
        <f>MAX(D23:D27)</f>
        <v>74.400000000000006</v>
      </c>
      <c r="E17" s="56">
        <f>MAX(E23:E27)</f>
        <v>75.2</v>
      </c>
      <c r="F17" s="56">
        <f>MAX(F23:F27)</f>
        <v>68.8</v>
      </c>
    </row>
    <row r="18" spans="1:7" ht="12.75">
      <c r="A18" s="53"/>
      <c r="B18" s="54"/>
      <c r="C18" s="56">
        <f>MIN(C23:C27)</f>
        <v>33.9</v>
      </c>
      <c r="D18" s="56">
        <f>MIN(D23:D27)</f>
        <v>29.6</v>
      </c>
      <c r="E18" s="56">
        <f>MIN(E23:E27)</f>
        <v>42.9</v>
      </c>
      <c r="F18" s="56">
        <f>MIN(F23:F27)</f>
        <v>44.2</v>
      </c>
    </row>
    <row r="19" spans="1:7" ht="12.75">
      <c r="A19" s="53"/>
    </row>
    <row r="20" spans="1:7" ht="12.75"/>
    <row r="21" spans="1:7" ht="13.5" thickBot="1"/>
    <row r="22" spans="1:7" ht="12.75">
      <c r="B22" s="57" t="s">
        <v>97</v>
      </c>
      <c r="C22" s="58" t="s">
        <v>98</v>
      </c>
      <c r="D22" s="58" t="s">
        <v>99</v>
      </c>
      <c r="E22" s="58" t="s">
        <v>100</v>
      </c>
      <c r="F22" s="59" t="s">
        <v>101</v>
      </c>
      <c r="G22" s="75" t="s">
        <v>105</v>
      </c>
    </row>
    <row r="23" spans="1:7" ht="12.75">
      <c r="B23" s="60">
        <v>2016</v>
      </c>
      <c r="C23" s="61">
        <v>33.9</v>
      </c>
      <c r="D23" s="61">
        <v>45.6</v>
      </c>
      <c r="E23" s="61">
        <v>45.9</v>
      </c>
      <c r="F23" s="62">
        <v>49.3</v>
      </c>
      <c r="G23" s="63">
        <v>43.7</v>
      </c>
    </row>
    <row r="24" spans="1:7" ht="12.75">
      <c r="B24" s="64">
        <v>2017</v>
      </c>
      <c r="C24" s="65">
        <v>53.7</v>
      </c>
      <c r="D24" s="65">
        <v>49.6</v>
      </c>
      <c r="E24" s="65">
        <v>52.1</v>
      </c>
      <c r="F24" s="66">
        <v>61.3</v>
      </c>
      <c r="G24" s="67">
        <v>54.2</v>
      </c>
    </row>
    <row r="25" spans="1:7" ht="12.75">
      <c r="B25" s="60">
        <v>2018</v>
      </c>
      <c r="C25" s="61">
        <v>66.8</v>
      </c>
      <c r="D25" s="61">
        <v>74.400000000000006</v>
      </c>
      <c r="E25" s="61">
        <v>75.2</v>
      </c>
      <c r="F25" s="62">
        <v>68.8</v>
      </c>
      <c r="G25" s="63">
        <v>71.3</v>
      </c>
    </row>
    <row r="26" spans="1:7" ht="13.5" thickBot="1">
      <c r="B26" s="64">
        <v>2019</v>
      </c>
      <c r="C26" s="65">
        <v>63.1</v>
      </c>
      <c r="D26" s="65">
        <v>68.900000000000006</v>
      </c>
      <c r="E26" s="65">
        <v>62</v>
      </c>
      <c r="F26" s="66">
        <v>63.1</v>
      </c>
      <c r="G26" s="67">
        <v>64.2</v>
      </c>
    </row>
    <row r="27" spans="1:7" ht="13.5" thickBot="1">
      <c r="A27" s="2"/>
      <c r="B27" s="68">
        <v>2020</v>
      </c>
      <c r="C27" s="69">
        <v>50.1</v>
      </c>
      <c r="D27" s="69">
        <v>29.6</v>
      </c>
      <c r="E27" s="69">
        <v>42.9</v>
      </c>
      <c r="F27" s="70">
        <v>44.2</v>
      </c>
      <c r="G27" s="71">
        <v>41.8</v>
      </c>
    </row>
    <row r="28" spans="1:7" ht="12.75">
      <c r="A28" s="2"/>
    </row>
    <row r="29" spans="1:7" ht="12.75">
      <c r="A29" s="2"/>
      <c r="B29" s="72" t="s">
        <v>102</v>
      </c>
    </row>
    <row r="30" spans="1:7" ht="12.75">
      <c r="A30" s="2"/>
    </row>
    <row r="31" spans="1:7" ht="12.75">
      <c r="A31" s="74"/>
      <c r="C31" s="73"/>
    </row>
    <row r="32" spans="1:7" ht="12.75">
      <c r="A32" s="74"/>
    </row>
    <row r="33" spans="1:1" ht="12.75">
      <c r="A33" s="73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2578125" defaultRowHeight="0" customHeight="1" zeroHeight="1"/>
  <cols>
    <col min="1" max="1" width="9.140625" style="51" customWidth="1"/>
    <col min="2" max="7" width="10.7109375" style="2" customWidth="1"/>
    <col min="8" max="8" width="10.85546875" style="2" customWidth="1"/>
    <col min="9" max="255" width="9.140625" style="2" customWidth="1"/>
    <col min="256" max="16384" width="0.42578125" style="2"/>
  </cols>
  <sheetData>
    <row r="1" spans="1:7" ht="18.75">
      <c r="A1" s="13" t="s">
        <v>109</v>
      </c>
    </row>
    <row r="2" spans="1:7" ht="12.75"/>
    <row r="3" spans="1:7" ht="12.75">
      <c r="F3" s="52"/>
      <c r="G3" s="52"/>
    </row>
    <row r="4" spans="1:7" ht="12.75">
      <c r="F4" s="52"/>
      <c r="G4" s="52"/>
    </row>
    <row r="5" spans="1:7" ht="12.75">
      <c r="F5" s="52"/>
      <c r="G5" s="52"/>
    </row>
    <row r="6" spans="1:7" ht="12.75">
      <c r="F6" s="52"/>
      <c r="G6" s="52"/>
    </row>
    <row r="7" spans="1:7" ht="12.75"/>
    <row r="8" spans="1:7" ht="12.75"/>
    <row r="9" spans="1:7" ht="12.75">
      <c r="A9" s="53"/>
      <c r="B9" s="54"/>
      <c r="C9" s="54"/>
      <c r="D9" s="54"/>
      <c r="E9" s="54"/>
    </row>
    <row r="10" spans="1:7" ht="12.75">
      <c r="A10" s="53"/>
      <c r="B10" s="54"/>
      <c r="C10" s="54"/>
      <c r="D10" s="54"/>
      <c r="E10" s="54"/>
    </row>
    <row r="11" spans="1:7" ht="12.75">
      <c r="A11" s="53"/>
      <c r="B11" s="54"/>
      <c r="C11" s="54"/>
      <c r="D11" s="54"/>
      <c r="E11" s="54"/>
    </row>
    <row r="12" spans="1:7" ht="12.75">
      <c r="A12" s="53"/>
      <c r="B12" s="54"/>
      <c r="C12" s="58" t="s">
        <v>98</v>
      </c>
      <c r="D12" s="58" t="s">
        <v>99</v>
      </c>
      <c r="E12" s="58" t="s">
        <v>100</v>
      </c>
      <c r="F12" s="59" t="s">
        <v>101</v>
      </c>
    </row>
    <row r="13" spans="1:7" ht="12.75">
      <c r="A13" s="53"/>
      <c r="B13" s="54" t="s">
        <v>210</v>
      </c>
      <c r="C13" s="56">
        <f>C17-C18</f>
        <v>2.5</v>
      </c>
      <c r="D13" s="56">
        <f t="shared" ref="D13:F13" si="0">D17-D18</f>
        <v>2.5</v>
      </c>
      <c r="E13" s="56">
        <f t="shared" si="0"/>
        <v>2.5</v>
      </c>
      <c r="F13" s="56">
        <f t="shared" si="0"/>
        <v>2.1</v>
      </c>
    </row>
    <row r="14" spans="1:7" ht="12.75">
      <c r="A14" s="53"/>
      <c r="B14" s="55" t="s">
        <v>95</v>
      </c>
      <c r="C14" s="56">
        <f>C18</f>
        <v>0.2</v>
      </c>
      <c r="D14" s="56">
        <f>D18</f>
        <v>0.1</v>
      </c>
      <c r="E14" s="56">
        <f>E18</f>
        <v>-0.1</v>
      </c>
      <c r="F14" s="56">
        <f>F18</f>
        <v>0.1</v>
      </c>
    </row>
    <row r="15" spans="1:7" ht="12.75">
      <c r="A15" s="53"/>
      <c r="B15" s="55" t="s">
        <v>95</v>
      </c>
      <c r="C15" s="56">
        <f>C17</f>
        <v>2.7</v>
      </c>
      <c r="D15" s="56">
        <f>D17</f>
        <v>2.6</v>
      </c>
      <c r="E15" s="56">
        <f>E17</f>
        <v>2.4</v>
      </c>
      <c r="F15" s="56">
        <f>F17</f>
        <v>2.2000000000000002</v>
      </c>
    </row>
    <row r="16" spans="1:7" ht="12.75">
      <c r="A16" s="53"/>
      <c r="B16" s="55" t="s">
        <v>96</v>
      </c>
      <c r="C16" s="56">
        <f>AVERAGE(C23:C27)</f>
        <v>1.8</v>
      </c>
      <c r="D16" s="56">
        <f>AVERAGE(D23:D27)</f>
        <v>1.38</v>
      </c>
      <c r="E16" s="56">
        <f>AVERAGE(E23:E27)</f>
        <v>1.1400000000000001</v>
      </c>
      <c r="F16" s="56">
        <f>AVERAGE(F23:F27)</f>
        <v>1.1399999999999999</v>
      </c>
    </row>
    <row r="17" spans="1:7" ht="12.75">
      <c r="A17" s="53"/>
      <c r="B17" s="54"/>
      <c r="C17" s="56">
        <f>MAX(C23:C27)</f>
        <v>2.7</v>
      </c>
      <c r="D17" s="56">
        <f>MAX(D23:D27)</f>
        <v>2.6</v>
      </c>
      <c r="E17" s="56">
        <f>MAX(E23:E27)</f>
        <v>2.4</v>
      </c>
      <c r="F17" s="56">
        <f>MAX(F23:F27)</f>
        <v>2.2000000000000002</v>
      </c>
    </row>
    <row r="18" spans="1:7" ht="12.75">
      <c r="A18" s="53"/>
      <c r="B18" s="54"/>
      <c r="C18" s="56">
        <f>MIN(C23:C27)</f>
        <v>0.2</v>
      </c>
      <c r="D18" s="56">
        <f>MIN(D23:D27)</f>
        <v>0.1</v>
      </c>
      <c r="E18" s="56">
        <f>MIN(E23:E27)</f>
        <v>-0.1</v>
      </c>
      <c r="F18" s="56">
        <f>MIN(F23:F27)</f>
        <v>0.1</v>
      </c>
    </row>
    <row r="19" spans="1:7" ht="12.75">
      <c r="A19" s="53"/>
    </row>
    <row r="20" spans="1:7" ht="12.75"/>
    <row r="21" spans="1:7" ht="13.5" thickBot="1"/>
    <row r="22" spans="1:7" ht="12.75">
      <c r="B22" s="57" t="s">
        <v>97</v>
      </c>
      <c r="C22" s="58" t="s">
        <v>98</v>
      </c>
      <c r="D22" s="58" t="s">
        <v>99</v>
      </c>
      <c r="E22" s="58" t="s">
        <v>100</v>
      </c>
      <c r="F22" s="59" t="s">
        <v>101</v>
      </c>
      <c r="G22" s="75" t="s">
        <v>105</v>
      </c>
    </row>
    <row r="23" spans="1:7" ht="12.75">
      <c r="B23" s="60">
        <v>2016</v>
      </c>
      <c r="C23" s="61">
        <v>2.7</v>
      </c>
      <c r="D23" s="61">
        <v>2.6</v>
      </c>
      <c r="E23" s="61">
        <v>2.4</v>
      </c>
      <c r="F23" s="62">
        <v>2.2000000000000002</v>
      </c>
      <c r="G23" s="63">
        <v>2.5</v>
      </c>
    </row>
    <row r="24" spans="1:7" ht="12.75">
      <c r="B24" s="64">
        <v>2017</v>
      </c>
      <c r="C24" s="65">
        <v>2.1</v>
      </c>
      <c r="D24" s="65">
        <v>1.5</v>
      </c>
      <c r="E24" s="65">
        <v>1</v>
      </c>
      <c r="F24" s="66">
        <v>0.9</v>
      </c>
      <c r="G24" s="67">
        <v>1.4</v>
      </c>
    </row>
    <row r="25" spans="1:7" ht="12.75">
      <c r="B25" s="60">
        <v>2018</v>
      </c>
      <c r="C25" s="61">
        <v>1.6</v>
      </c>
      <c r="D25" s="61">
        <v>2.2000000000000002</v>
      </c>
      <c r="E25" s="61">
        <v>1.3</v>
      </c>
      <c r="F25" s="62">
        <v>1</v>
      </c>
      <c r="G25" s="63">
        <v>1.5</v>
      </c>
    </row>
    <row r="26" spans="1:7" ht="13.5" thickBot="1">
      <c r="A26" s="2"/>
      <c r="B26" s="64">
        <v>2019</v>
      </c>
      <c r="C26" s="65">
        <v>0.2</v>
      </c>
      <c r="D26" s="65">
        <v>0.5</v>
      </c>
      <c r="E26" s="65">
        <v>1.1000000000000001</v>
      </c>
      <c r="F26" s="66">
        <v>1.5</v>
      </c>
      <c r="G26" s="67">
        <v>0.8</v>
      </c>
    </row>
    <row r="27" spans="1:7" ht="13.5" thickBot="1">
      <c r="A27" s="2"/>
      <c r="B27" s="68">
        <v>2020</v>
      </c>
      <c r="C27" s="69">
        <v>2.4</v>
      </c>
      <c r="D27" s="69">
        <v>0.1</v>
      </c>
      <c r="E27" s="69">
        <v>-0.1</v>
      </c>
      <c r="F27" s="70">
        <v>0.1</v>
      </c>
      <c r="G27" s="71">
        <v>0.6</v>
      </c>
    </row>
    <row r="28" spans="1:7" ht="12.75">
      <c r="A28" s="2"/>
    </row>
    <row r="29" spans="1:7" ht="12.75">
      <c r="A29" s="2"/>
      <c r="B29" s="72" t="s">
        <v>102</v>
      </c>
    </row>
    <row r="30" spans="1:7" ht="12.75">
      <c r="A30" s="2"/>
    </row>
    <row r="31" spans="1:7" ht="12.75">
      <c r="A31" s="74" t="s">
        <v>108</v>
      </c>
      <c r="C31" s="73"/>
    </row>
    <row r="32" spans="1:7" ht="12.75">
      <c r="A32" s="74"/>
    </row>
    <row r="33" spans="1:1" ht="12.75">
      <c r="A33" s="73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2578125" defaultRowHeight="0" customHeight="1" zeroHeight="1"/>
  <cols>
    <col min="1" max="1" width="36.5703125" style="51" customWidth="1"/>
    <col min="2" max="2" width="2.140625" style="2" bestFit="1" customWidth="1"/>
    <col min="3" max="3" width="8.7109375" style="2" bestFit="1" customWidth="1"/>
    <col min="4" max="4" width="33.5703125" style="2" bestFit="1" customWidth="1"/>
    <col min="5" max="5" width="2.140625" style="2" bestFit="1" customWidth="1"/>
    <col min="6" max="6" width="7.5703125" style="2" bestFit="1" customWidth="1"/>
    <col min="7" max="7" width="16.7109375" style="2" bestFit="1" customWidth="1"/>
    <col min="8" max="8" width="10.85546875" style="2" customWidth="1"/>
    <col min="9" max="255" width="9.140625" style="2" customWidth="1"/>
    <col min="256" max="16384" width="0.42578125" style="2"/>
  </cols>
  <sheetData>
    <row r="1" spans="1:7" ht="15.75">
      <c r="A1" s="13" t="s">
        <v>110</v>
      </c>
      <c r="B1" s="47"/>
      <c r="C1" s="47"/>
      <c r="D1" s="47"/>
      <c r="E1" s="47"/>
      <c r="F1" s="76"/>
      <c r="G1" s="47"/>
    </row>
    <row r="2" spans="1:7" ht="12.75" customHeight="1">
      <c r="A2" s="48"/>
      <c r="B2" s="47"/>
      <c r="C2" s="47"/>
      <c r="D2" s="47"/>
      <c r="E2" s="47"/>
      <c r="F2" s="76"/>
      <c r="G2" s="47"/>
    </row>
    <row r="3" spans="1:7" ht="12.75">
      <c r="A3" s="77" t="s">
        <v>111</v>
      </c>
      <c r="B3" s="47"/>
      <c r="C3" s="47"/>
      <c r="D3" s="47"/>
      <c r="E3" s="47"/>
      <c r="F3" s="76"/>
      <c r="G3" s="47"/>
    </row>
    <row r="4" spans="1:7" ht="12.75">
      <c r="A4" s="129" t="s">
        <v>112</v>
      </c>
      <c r="B4" s="129" t="s">
        <v>113</v>
      </c>
      <c r="C4" s="130">
        <v>0.15898756717224713</v>
      </c>
      <c r="D4" s="129" t="s">
        <v>114</v>
      </c>
      <c r="E4" s="129" t="s">
        <v>113</v>
      </c>
      <c r="F4" s="131">
        <v>158.98756717224714</v>
      </c>
      <c r="G4" s="129" t="s">
        <v>115</v>
      </c>
    </row>
    <row r="5" spans="1:7" ht="12.75">
      <c r="A5" s="47" t="s">
        <v>116</v>
      </c>
      <c r="B5" s="47" t="s">
        <v>113</v>
      </c>
      <c r="C5" s="78">
        <v>6.2897999999999996</v>
      </c>
      <c r="D5" s="47" t="s">
        <v>117</v>
      </c>
      <c r="E5" s="47" t="s">
        <v>113</v>
      </c>
      <c r="F5" s="76">
        <v>35.314</v>
      </c>
      <c r="G5" s="47" t="s">
        <v>118</v>
      </c>
    </row>
    <row r="6" spans="1:7" ht="12.75"/>
    <row r="7" spans="1:7" ht="12.75">
      <c r="A7" s="77" t="s">
        <v>119</v>
      </c>
      <c r="B7" s="47"/>
      <c r="C7" s="78"/>
      <c r="D7" s="47"/>
      <c r="E7" s="47"/>
      <c r="F7" s="76"/>
      <c r="G7" s="47"/>
    </row>
    <row r="8" spans="1:7" ht="29.25" customHeight="1">
      <c r="A8" s="129" t="s">
        <v>120</v>
      </c>
      <c r="B8" s="129" t="s">
        <v>113</v>
      </c>
      <c r="C8" s="129">
        <v>7.4</v>
      </c>
      <c r="D8" s="170" t="s">
        <v>121</v>
      </c>
      <c r="E8" s="170"/>
      <c r="F8" s="170"/>
      <c r="G8" s="170"/>
    </row>
    <row r="9" spans="1:7" ht="12.75">
      <c r="A9" s="47" t="s">
        <v>122</v>
      </c>
      <c r="B9" s="47" t="s">
        <v>113</v>
      </c>
      <c r="C9" s="47">
        <v>50</v>
      </c>
      <c r="D9" s="47" t="s">
        <v>123</v>
      </c>
      <c r="E9" s="47"/>
      <c r="F9" s="76"/>
      <c r="G9" s="47"/>
    </row>
    <row r="10" spans="1:7" ht="14.25">
      <c r="A10" s="129" t="s">
        <v>124</v>
      </c>
      <c r="B10" s="129" t="s">
        <v>113</v>
      </c>
      <c r="C10" s="131">
        <v>11.6</v>
      </c>
      <c r="D10" s="129" t="s">
        <v>117</v>
      </c>
      <c r="E10" s="129" t="s">
        <v>113</v>
      </c>
      <c r="F10" s="132">
        <v>1.78</v>
      </c>
      <c r="G10" s="129" t="s">
        <v>125</v>
      </c>
    </row>
    <row r="11" spans="1:7" ht="14.25">
      <c r="A11" s="47" t="s">
        <v>126</v>
      </c>
      <c r="B11" s="47" t="s">
        <v>113</v>
      </c>
      <c r="C11" s="79">
        <v>8.4</v>
      </c>
      <c r="D11" s="47" t="s">
        <v>117</v>
      </c>
      <c r="E11" s="47" t="s">
        <v>113</v>
      </c>
      <c r="F11" s="76">
        <v>1.32</v>
      </c>
      <c r="G11" s="47" t="s">
        <v>125</v>
      </c>
    </row>
    <row r="12" spans="1:7" ht="14.25">
      <c r="A12" s="129" t="s">
        <v>127</v>
      </c>
      <c r="B12" s="129" t="s">
        <v>113</v>
      </c>
      <c r="C12" s="131">
        <v>7.9</v>
      </c>
      <c r="D12" s="129" t="s">
        <v>117</v>
      </c>
      <c r="E12" s="129" t="s">
        <v>113</v>
      </c>
      <c r="F12" s="132">
        <v>1.2560017806607524</v>
      </c>
      <c r="G12" s="129" t="s">
        <v>125</v>
      </c>
    </row>
    <row r="13" spans="1:7" ht="14.25">
      <c r="A13" s="47" t="s">
        <v>128</v>
      </c>
      <c r="B13" s="47" t="s">
        <v>113</v>
      </c>
      <c r="C13" s="79">
        <v>7.4</v>
      </c>
      <c r="D13" s="47" t="s">
        <v>117</v>
      </c>
      <c r="E13" s="47" t="s">
        <v>113</v>
      </c>
      <c r="F13" s="76">
        <v>1.1765079970746288</v>
      </c>
      <c r="G13" s="47" t="s">
        <v>125</v>
      </c>
    </row>
    <row r="14" spans="1:7" ht="14.25">
      <c r="A14" s="129" t="s">
        <v>129</v>
      </c>
      <c r="B14" s="129" t="s">
        <v>113</v>
      </c>
      <c r="C14" s="131">
        <v>6.4</v>
      </c>
      <c r="D14" s="129" t="s">
        <v>117</v>
      </c>
      <c r="E14" s="129" t="s">
        <v>113</v>
      </c>
      <c r="F14" s="132">
        <v>1.0175204299023817</v>
      </c>
      <c r="G14" s="129" t="s">
        <v>125</v>
      </c>
    </row>
    <row r="15" spans="1:7" ht="14.25">
      <c r="A15" s="47" t="s">
        <v>130</v>
      </c>
      <c r="B15" s="47" t="s">
        <v>113</v>
      </c>
      <c r="C15" s="79">
        <v>7.1</v>
      </c>
      <c r="D15" s="47" t="s">
        <v>117</v>
      </c>
      <c r="E15" s="47" t="s">
        <v>113</v>
      </c>
      <c r="F15" s="76">
        <v>1.1288117269229545</v>
      </c>
      <c r="G15" s="47" t="s">
        <v>125</v>
      </c>
    </row>
    <row r="16" spans="1:7" ht="14.25">
      <c r="A16" s="129" t="s">
        <v>131</v>
      </c>
      <c r="B16" s="129" t="s">
        <v>113</v>
      </c>
      <c r="C16" s="131">
        <v>6.2</v>
      </c>
      <c r="D16" s="129" t="s">
        <v>117</v>
      </c>
      <c r="E16" s="129" t="s">
        <v>113</v>
      </c>
      <c r="F16" s="132">
        <v>0.9857229164679322</v>
      </c>
      <c r="G16" s="129" t="s">
        <v>125</v>
      </c>
    </row>
    <row r="17" spans="1:7" ht="14.25">
      <c r="A17" s="47" t="s">
        <v>132</v>
      </c>
      <c r="B17" s="47" t="s">
        <v>113</v>
      </c>
      <c r="C17" s="79">
        <v>7.2</v>
      </c>
      <c r="D17" s="47" t="s">
        <v>117</v>
      </c>
      <c r="E17" s="47" t="s">
        <v>113</v>
      </c>
      <c r="F17" s="76">
        <v>1.1447104836401794</v>
      </c>
      <c r="G17" s="47" t="s">
        <v>125</v>
      </c>
    </row>
    <row r="18" spans="1:7" ht="14.25">
      <c r="A18" s="129" t="s">
        <v>133</v>
      </c>
      <c r="B18" s="129" t="s">
        <v>113</v>
      </c>
      <c r="C18" s="131">
        <v>7.94</v>
      </c>
      <c r="D18" s="129" t="s">
        <v>134</v>
      </c>
      <c r="E18" s="129" t="s">
        <v>113</v>
      </c>
      <c r="F18" s="132">
        <v>1.2623612833476423</v>
      </c>
      <c r="G18" s="129" t="s">
        <v>125</v>
      </c>
    </row>
    <row r="19" spans="1:7" ht="12.75">
      <c r="A19" s="81"/>
      <c r="B19" s="55"/>
      <c r="C19" s="56"/>
      <c r="D19" s="56"/>
      <c r="E19" s="56"/>
      <c r="F19" s="56"/>
    </row>
    <row r="20" spans="1:7" ht="12.75">
      <c r="A20" s="8"/>
      <c r="B20" s="55"/>
      <c r="C20" s="56"/>
      <c r="D20" s="56"/>
      <c r="E20" s="56"/>
      <c r="F20" s="56"/>
    </row>
    <row r="21" spans="1:7" ht="12.75">
      <c r="A21" s="8"/>
      <c r="B21" s="55"/>
      <c r="C21" s="56"/>
      <c r="D21" s="56"/>
      <c r="E21" s="56"/>
      <c r="F21" s="56"/>
    </row>
    <row r="22" spans="1:7" ht="12.75">
      <c r="A22" s="8"/>
      <c r="B22" s="55"/>
      <c r="C22" s="56"/>
      <c r="D22" s="56"/>
      <c r="E22" s="56"/>
      <c r="F22" s="56"/>
    </row>
    <row r="23" spans="1:7" ht="12.75">
      <c r="A23" s="83"/>
      <c r="B23" s="55"/>
      <c r="C23" s="56"/>
      <c r="D23" s="56"/>
      <c r="E23" s="56"/>
      <c r="F23" s="56"/>
    </row>
    <row r="24" spans="1:7" ht="12.75">
      <c r="A24" s="8"/>
      <c r="B24" s="55"/>
      <c r="C24" s="56"/>
      <c r="D24" s="56"/>
      <c r="E24" s="56"/>
      <c r="F24" s="56"/>
    </row>
    <row r="25" spans="1:7" ht="12.75">
      <c r="A25" s="40"/>
      <c r="B25" s="55"/>
      <c r="C25" s="56"/>
      <c r="D25" s="56"/>
      <c r="E25" s="56"/>
      <c r="F25" s="56"/>
    </row>
    <row r="26" spans="1:7" ht="12.75">
      <c r="A26" s="40"/>
      <c r="B26" s="55"/>
      <c r="C26" s="56"/>
      <c r="D26" s="56"/>
      <c r="E26" s="56"/>
      <c r="F26" s="56"/>
    </row>
    <row r="27" spans="1:7" ht="12.75">
      <c r="A27" s="8"/>
      <c r="B27" s="55"/>
      <c r="C27" s="56"/>
      <c r="D27" s="56"/>
      <c r="E27" s="56"/>
      <c r="F27" s="56"/>
    </row>
    <row r="28" spans="1:7" ht="12.75">
      <c r="A28" s="8"/>
      <c r="B28" s="55"/>
      <c r="C28" s="56"/>
      <c r="D28" s="56"/>
      <c r="E28" s="56"/>
      <c r="F28" s="56"/>
    </row>
    <row r="29" spans="1:7" ht="12.75">
      <c r="A29" s="40"/>
      <c r="B29" s="55"/>
      <c r="C29" s="56"/>
      <c r="D29" s="56"/>
      <c r="E29" s="56"/>
      <c r="F29" s="56"/>
    </row>
    <row r="30" spans="1:7" ht="12.75">
      <c r="A30" s="40"/>
    </row>
    <row r="31" spans="1:7" ht="12.75">
      <c r="A31" s="74"/>
      <c r="C31" s="73"/>
    </row>
    <row r="32" spans="1:7" ht="12.75">
      <c r="A32" s="74"/>
    </row>
    <row r="33" spans="1:1" ht="12.75">
      <c r="A33" s="73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mergeCells count="1">
    <mergeCell ref="D8:G8"/>
  </mergeCells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2578125" defaultRowHeight="0" customHeight="1" zeroHeight="1"/>
  <cols>
    <col min="1" max="1" width="9.140625" style="51" customWidth="1"/>
    <col min="2" max="7" width="10.7109375" style="2" customWidth="1"/>
    <col min="8" max="8" width="10.85546875" style="2" customWidth="1"/>
    <col min="9" max="255" width="9.140625" style="2" customWidth="1"/>
    <col min="256" max="16384" width="0.42578125" style="2"/>
  </cols>
  <sheetData>
    <row r="1" spans="1:7" ht="15.75">
      <c r="A1" s="13" t="s">
        <v>136</v>
      </c>
    </row>
    <row r="2" spans="1:7" ht="12.75">
      <c r="A2" s="8"/>
    </row>
    <row r="3" spans="1:7" ht="12.75">
      <c r="A3" s="38" t="s">
        <v>137</v>
      </c>
      <c r="F3" s="52"/>
      <c r="G3" s="52"/>
    </row>
    <row r="4" spans="1:7" ht="12.75">
      <c r="A4" s="8" t="s">
        <v>138</v>
      </c>
      <c r="F4" s="52"/>
      <c r="G4" s="52"/>
    </row>
    <row r="5" spans="1:7" ht="12.75">
      <c r="A5" s="9" t="s">
        <v>175</v>
      </c>
      <c r="F5" s="52"/>
      <c r="G5" s="52"/>
    </row>
    <row r="6" spans="1:7" ht="12.75">
      <c r="A6" s="9" t="s">
        <v>176</v>
      </c>
      <c r="F6" s="52"/>
      <c r="G6" s="52"/>
    </row>
    <row r="7" spans="1:7" ht="12.75">
      <c r="A7" s="80" t="s">
        <v>135</v>
      </c>
    </row>
    <row r="8" spans="1:7" ht="12.75">
      <c r="A8" s="8"/>
    </row>
    <row r="9" spans="1:7" ht="12.75">
      <c r="A9" s="38" t="s">
        <v>139</v>
      </c>
      <c r="B9" s="54"/>
      <c r="C9" s="54"/>
      <c r="D9" s="54"/>
      <c r="E9" s="54"/>
    </row>
    <row r="10" spans="1:7" ht="12.75">
      <c r="A10" s="8" t="s">
        <v>140</v>
      </c>
      <c r="B10" s="54"/>
      <c r="C10" s="54"/>
      <c r="D10" s="54"/>
      <c r="E10" s="54"/>
    </row>
    <row r="11" spans="1:7" ht="12.75">
      <c r="A11" s="8" t="s">
        <v>141</v>
      </c>
      <c r="B11" s="54"/>
      <c r="C11" s="54"/>
      <c r="D11" s="54"/>
      <c r="E11" s="54"/>
    </row>
    <row r="12" spans="1:7" ht="12.75">
      <c r="A12" s="8" t="s">
        <v>142</v>
      </c>
      <c r="B12" s="54"/>
      <c r="C12" s="54"/>
      <c r="D12" s="54"/>
      <c r="E12" s="54"/>
    </row>
    <row r="13" spans="1:7" ht="12.75">
      <c r="A13" s="8"/>
      <c r="B13" s="54"/>
      <c r="C13" s="54"/>
      <c r="D13" s="54"/>
      <c r="E13" s="54"/>
    </row>
    <row r="14" spans="1:7" ht="15.75">
      <c r="A14" s="38" t="s">
        <v>143</v>
      </c>
      <c r="B14" s="55"/>
      <c r="C14" s="82"/>
      <c r="D14" s="56"/>
      <c r="E14" s="56"/>
      <c r="F14" s="56"/>
    </row>
    <row r="15" spans="1:7" ht="12.75">
      <c r="A15" s="8" t="s">
        <v>177</v>
      </c>
      <c r="B15" s="55"/>
      <c r="C15" s="56"/>
      <c r="D15" s="56"/>
      <c r="E15" s="56"/>
      <c r="F15" s="56"/>
    </row>
    <row r="16" spans="1:7" ht="12.75">
      <c r="A16" s="8" t="s">
        <v>144</v>
      </c>
      <c r="B16" s="55"/>
      <c r="C16" s="56"/>
      <c r="D16" s="56"/>
      <c r="E16" s="56"/>
      <c r="F16" s="56"/>
    </row>
    <row r="17" spans="1:6" ht="12.75">
      <c r="B17" s="55"/>
      <c r="C17" s="56"/>
      <c r="D17" s="56"/>
      <c r="E17" s="56"/>
      <c r="F17" s="56"/>
    </row>
    <row r="18" spans="1:6" ht="12.75">
      <c r="A18" s="8"/>
      <c r="B18" s="55"/>
      <c r="C18" s="56"/>
      <c r="D18" s="56"/>
      <c r="E18" s="56"/>
      <c r="F18" s="56"/>
    </row>
    <row r="19" spans="1:6" ht="12.75">
      <c r="A19" s="81"/>
      <c r="B19" s="55"/>
      <c r="C19" s="56"/>
      <c r="D19" s="56"/>
      <c r="E19" s="56"/>
      <c r="F19" s="56"/>
    </row>
    <row r="20" spans="1:6" ht="12.75">
      <c r="A20" s="8"/>
      <c r="B20" s="55"/>
      <c r="C20" s="56"/>
      <c r="D20" s="56"/>
      <c r="E20" s="56"/>
      <c r="F20" s="56"/>
    </row>
    <row r="21" spans="1:6" ht="12.75">
      <c r="A21" s="8"/>
      <c r="B21" s="55"/>
      <c r="C21" s="56"/>
      <c r="D21" s="56"/>
      <c r="E21" s="56"/>
      <c r="F21" s="56"/>
    </row>
    <row r="22" spans="1:6" ht="12.75">
      <c r="A22" s="8"/>
      <c r="B22" s="55"/>
      <c r="C22" s="56"/>
      <c r="D22" s="56"/>
      <c r="E22" s="56"/>
      <c r="F22" s="56"/>
    </row>
    <row r="23" spans="1:6" ht="12.75">
      <c r="A23" s="83" t="s">
        <v>145</v>
      </c>
      <c r="B23" s="55"/>
      <c r="C23" s="56"/>
      <c r="D23" s="56"/>
      <c r="E23" s="56"/>
      <c r="F23" s="56"/>
    </row>
    <row r="24" spans="1:6" ht="12.75">
      <c r="A24" s="8"/>
      <c r="B24" s="55"/>
      <c r="C24" s="56"/>
      <c r="D24" s="56"/>
      <c r="E24" s="56"/>
      <c r="F24" s="56"/>
    </row>
    <row r="25" spans="1:6" ht="12.75">
      <c r="A25" s="40" t="s">
        <v>146</v>
      </c>
      <c r="B25" s="55"/>
      <c r="C25" s="56"/>
      <c r="D25" s="56"/>
      <c r="E25" s="56"/>
      <c r="F25" s="56"/>
    </row>
    <row r="26" spans="1:6" ht="12.75">
      <c r="A26" s="40" t="s">
        <v>208</v>
      </c>
      <c r="B26" s="55"/>
      <c r="C26" s="56"/>
      <c r="D26" s="56"/>
      <c r="E26" s="56"/>
      <c r="F26" s="56"/>
    </row>
    <row r="27" spans="1:6" ht="12.75">
      <c r="A27" s="8"/>
      <c r="B27" s="55"/>
      <c r="C27" s="56"/>
      <c r="D27" s="56"/>
      <c r="E27" s="56"/>
      <c r="F27" s="56"/>
    </row>
    <row r="28" spans="1:6" ht="12.75">
      <c r="A28" s="8"/>
      <c r="B28" s="55"/>
      <c r="C28" s="56"/>
      <c r="D28" s="56"/>
      <c r="E28" s="56"/>
      <c r="F28" s="56"/>
    </row>
    <row r="29" spans="1:6" ht="12.75">
      <c r="A29" s="153" t="s">
        <v>211</v>
      </c>
      <c r="B29" s="55"/>
      <c r="C29" s="56"/>
      <c r="D29" s="56"/>
      <c r="E29" s="56"/>
      <c r="F29" s="56"/>
    </row>
    <row r="30" spans="1:6" ht="12.75">
      <c r="A30" s="40" t="s">
        <v>147</v>
      </c>
    </row>
    <row r="31" spans="1:6" ht="12.75">
      <c r="A31" s="74"/>
      <c r="C31" s="73"/>
    </row>
    <row r="32" spans="1:6" ht="12.75">
      <c r="A32" s="74"/>
    </row>
    <row r="33" spans="1:1" ht="12.75">
      <c r="A33" s="73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O47"/>
  <sheetViews>
    <sheetView tabSelected="1" view="pageBreakPreview" zoomScaleNormal="100" zoomScaleSheetLayoutView="100" workbookViewId="0"/>
  </sheetViews>
  <sheetFormatPr defaultColWidth="9.140625" defaultRowHeight="12.75"/>
  <cols>
    <col min="1" max="1" width="9.140625" style="11"/>
    <col min="2" max="2" width="9.140625" style="11" customWidth="1"/>
    <col min="3" max="16384" width="9.140625" style="11"/>
  </cols>
  <sheetData>
    <row r="1" spans="1:1" ht="15.75">
      <c r="A1" s="13" t="s">
        <v>160</v>
      </c>
    </row>
    <row r="3" spans="1:1">
      <c r="A3" s="88"/>
    </row>
    <row r="4" spans="1:1">
      <c r="A4" s="88"/>
    </row>
    <row r="5" spans="1:1">
      <c r="A5" s="88"/>
    </row>
    <row r="6" spans="1:1">
      <c r="A6" s="88"/>
    </row>
    <row r="7" spans="1:1">
      <c r="A7" s="88"/>
    </row>
    <row r="8" spans="1:1">
      <c r="A8" s="88"/>
    </row>
    <row r="9" spans="1:1">
      <c r="A9" s="88"/>
    </row>
    <row r="10" spans="1:1">
      <c r="A10" s="88"/>
    </row>
    <row r="11" spans="1:1">
      <c r="A11" s="88"/>
    </row>
    <row r="12" spans="1:1">
      <c r="A12" s="88"/>
    </row>
    <row r="13" spans="1:1">
      <c r="A13" s="88"/>
    </row>
    <row r="14" spans="1:1">
      <c r="A14" s="88"/>
    </row>
    <row r="15" spans="1:1">
      <c r="A15" s="88"/>
    </row>
    <row r="16" spans="1:1">
      <c r="A16" s="88"/>
    </row>
    <row r="17" spans="1:15">
      <c r="A17" s="88"/>
    </row>
    <row r="18" spans="1:15">
      <c r="A18" s="88"/>
    </row>
    <row r="19" spans="1:15">
      <c r="A19" s="88"/>
    </row>
    <row r="20" spans="1:15">
      <c r="A20" s="88"/>
    </row>
    <row r="23" spans="1:15">
      <c r="A23" s="88"/>
    </row>
    <row r="24" spans="1:15">
      <c r="A24" s="90"/>
    </row>
    <row r="25" spans="1:15">
      <c r="A25" s="9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</row>
    <row r="26" spans="1:15">
      <c r="A26" s="90"/>
    </row>
    <row r="28" spans="1:15">
      <c r="A28" s="89"/>
    </row>
    <row r="29" spans="1:15">
      <c r="A29" s="89"/>
    </row>
    <row r="30" spans="1:15">
      <c r="A30" s="89"/>
    </row>
    <row r="31" spans="1:15">
      <c r="A31" s="89"/>
    </row>
    <row r="32" spans="1:15">
      <c r="A32" s="89"/>
    </row>
    <row r="33" spans="1:1">
      <c r="A33" s="89"/>
    </row>
    <row r="34" spans="1:1">
      <c r="A34" s="89"/>
    </row>
    <row r="35" spans="1:1">
      <c r="A35" s="89"/>
    </row>
    <row r="36" spans="1:1">
      <c r="A36" s="89"/>
    </row>
    <row r="37" spans="1:1">
      <c r="A37" s="89"/>
    </row>
    <row r="38" spans="1:1">
      <c r="A38" s="89"/>
    </row>
    <row r="39" spans="1:1">
      <c r="A39" s="89"/>
    </row>
    <row r="40" spans="1:1">
      <c r="A40" s="89"/>
    </row>
    <row r="41" spans="1:1">
      <c r="A41" s="89"/>
    </row>
    <row r="42" spans="1:1">
      <c r="A42" s="89"/>
    </row>
    <row r="43" spans="1:1">
      <c r="A43" s="89"/>
    </row>
    <row r="44" spans="1:1">
      <c r="A44" s="89"/>
    </row>
    <row r="45" spans="1:1">
      <c r="A45" s="89"/>
    </row>
    <row r="46" spans="1:1">
      <c r="A46" s="89"/>
    </row>
    <row r="47" spans="1:1">
      <c r="A47" s="89"/>
    </row>
  </sheetData>
  <pageMargins left="0.7" right="0.7" top="0.75" bottom="0.75" header="0.3" footer="0.3"/>
  <pageSetup paperSize="9" scale="6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47"/>
  <sheetViews>
    <sheetView view="pageBreakPreview" zoomScaleNormal="100" zoomScaleSheetLayoutView="100" workbookViewId="0"/>
  </sheetViews>
  <sheetFormatPr defaultColWidth="9.140625" defaultRowHeight="12.75"/>
  <cols>
    <col min="1" max="1" width="9.140625" style="11"/>
    <col min="2" max="2" width="9.140625" style="11" customWidth="1"/>
    <col min="3" max="16384" width="9.140625" style="11"/>
  </cols>
  <sheetData>
    <row r="1" spans="1:1" ht="15.75">
      <c r="A1" s="13" t="s">
        <v>161</v>
      </c>
    </row>
    <row r="3" spans="1:1">
      <c r="A3" s="88"/>
    </row>
    <row r="4" spans="1:1">
      <c r="A4" s="88"/>
    </row>
    <row r="5" spans="1:1">
      <c r="A5" s="88"/>
    </row>
    <row r="6" spans="1:1">
      <c r="A6" s="88"/>
    </row>
    <row r="7" spans="1:1">
      <c r="A7" s="88"/>
    </row>
    <row r="8" spans="1:1">
      <c r="A8" s="88"/>
    </row>
    <row r="9" spans="1:1">
      <c r="A9" s="88"/>
    </row>
    <row r="10" spans="1:1">
      <c r="A10" s="88"/>
    </row>
    <row r="11" spans="1:1">
      <c r="A11" s="88"/>
    </row>
    <row r="12" spans="1:1">
      <c r="A12" s="88"/>
    </row>
    <row r="13" spans="1:1">
      <c r="A13" s="88"/>
    </row>
    <row r="14" spans="1:1">
      <c r="A14" s="88"/>
    </row>
    <row r="15" spans="1:1">
      <c r="A15" s="88"/>
    </row>
    <row r="16" spans="1:1">
      <c r="A16" s="88"/>
    </row>
    <row r="17" spans="1:1">
      <c r="A17" s="88"/>
    </row>
    <row r="18" spans="1:1">
      <c r="A18" s="88"/>
    </row>
    <row r="19" spans="1:1">
      <c r="A19" s="88"/>
    </row>
    <row r="20" spans="1:1">
      <c r="A20" s="88"/>
    </row>
    <row r="23" spans="1:1">
      <c r="A23" s="88"/>
    </row>
    <row r="30" spans="1:1">
      <c r="A30" s="89"/>
    </row>
    <row r="31" spans="1:1">
      <c r="A31" s="89"/>
    </row>
    <row r="32" spans="1:1">
      <c r="A32" s="89"/>
    </row>
    <row r="33" spans="1:1">
      <c r="A33" s="89"/>
    </row>
    <row r="34" spans="1:1">
      <c r="A34" s="89"/>
    </row>
    <row r="35" spans="1:1">
      <c r="A35" s="89"/>
    </row>
    <row r="36" spans="1:1">
      <c r="A36" s="89"/>
    </row>
    <row r="37" spans="1:1">
      <c r="A37" s="89"/>
    </row>
    <row r="38" spans="1:1">
      <c r="A38" s="89"/>
    </row>
    <row r="39" spans="1:1">
      <c r="A39" s="89"/>
    </row>
    <row r="40" spans="1:1">
      <c r="A40" s="89"/>
    </row>
    <row r="41" spans="1:1">
      <c r="A41" s="89"/>
    </row>
    <row r="42" spans="1:1">
      <c r="A42" s="89"/>
    </row>
    <row r="43" spans="1:1">
      <c r="A43" s="89"/>
    </row>
    <row r="44" spans="1:1">
      <c r="A44" s="89"/>
    </row>
    <row r="45" spans="1:1">
      <c r="A45" s="89"/>
    </row>
    <row r="46" spans="1:1">
      <c r="A46" s="89"/>
    </row>
    <row r="47" spans="1:1">
      <c r="A47" s="89"/>
    </row>
  </sheetData>
  <pageMargins left="0.7" right="0.7" top="0.75" bottom="0.75" header="0.3" footer="0.3"/>
  <pageSetup paperSize="9" scale="5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34"/>
  <sheetViews>
    <sheetView view="pageBreakPreview" zoomScaleNormal="100" zoomScaleSheetLayoutView="100" workbookViewId="0"/>
  </sheetViews>
  <sheetFormatPr defaultRowHeight="12.75"/>
  <cols>
    <col min="1" max="5" width="29.140625" customWidth="1"/>
  </cols>
  <sheetData>
    <row r="1" spans="1:5" ht="15.75">
      <c r="A1" s="13" t="s">
        <v>183</v>
      </c>
      <c r="B1" s="8"/>
      <c r="C1" s="8"/>
    </row>
    <row r="2" spans="1:5" ht="15.75" customHeight="1">
      <c r="A2" s="43"/>
      <c r="B2" s="8"/>
      <c r="C2" s="8"/>
    </row>
    <row r="3" spans="1:5" ht="16.5" thickBot="1">
      <c r="A3" s="84"/>
      <c r="B3" s="84" t="s">
        <v>188</v>
      </c>
      <c r="C3" s="84" t="s">
        <v>189</v>
      </c>
    </row>
    <row r="4" spans="1:5" ht="13.5">
      <c r="A4" s="92"/>
      <c r="B4" s="93"/>
      <c r="C4" s="95"/>
      <c r="D4" s="96"/>
    </row>
    <row r="5" spans="1:5" ht="13.5">
      <c r="A5" s="92" t="s">
        <v>81</v>
      </c>
      <c r="B5" s="94">
        <v>117710196</v>
      </c>
      <c r="C5" s="95">
        <v>0.27521090089788863</v>
      </c>
    </row>
    <row r="6" spans="1:5" ht="13.5">
      <c r="A6" s="92" t="s">
        <v>184</v>
      </c>
      <c r="B6" s="94">
        <v>31391297</v>
      </c>
      <c r="C6" s="95">
        <v>7.3400000000000007E-2</v>
      </c>
      <c r="E6" s="36"/>
    </row>
    <row r="7" spans="1:5" ht="13.5">
      <c r="A7" s="92" t="s">
        <v>205</v>
      </c>
      <c r="B7" s="94">
        <v>26898000</v>
      </c>
      <c r="C7" s="95">
        <v>6.2899999999999998E-2</v>
      </c>
      <c r="E7" s="36"/>
    </row>
    <row r="8" spans="1:5" ht="13.5">
      <c r="A8" s="92" t="s">
        <v>82</v>
      </c>
      <c r="B8" s="94">
        <v>251709568</v>
      </c>
      <c r="C8" s="95">
        <v>0.58850000000000002</v>
      </c>
      <c r="E8" s="36"/>
    </row>
    <row r="9" spans="1:5" ht="14.25" thickBot="1">
      <c r="A9" s="42" t="s">
        <v>65</v>
      </c>
      <c r="B9" s="97">
        <v>427709061</v>
      </c>
      <c r="C9" s="98">
        <v>1</v>
      </c>
      <c r="E9" s="36"/>
    </row>
    <row r="10" spans="1:5" ht="14.25" thickTop="1">
      <c r="A10" s="92"/>
      <c r="B10" s="94"/>
      <c r="C10" s="95"/>
      <c r="E10" s="36"/>
    </row>
    <row r="11" spans="1:5" ht="13.5">
      <c r="A11" s="92" t="s">
        <v>83</v>
      </c>
      <c r="B11" s="94">
        <f>B9-B5</f>
        <v>309998865</v>
      </c>
      <c r="C11" s="95">
        <v>0.72478909910211142</v>
      </c>
    </row>
    <row r="12" spans="1:5">
      <c r="A12" s="44"/>
      <c r="B12" s="8"/>
      <c r="C12" s="8"/>
    </row>
    <row r="13" spans="1:5">
      <c r="A13" s="44"/>
      <c r="B13" s="8"/>
      <c r="C13" s="8"/>
    </row>
    <row r="14" spans="1:5">
      <c r="A14" s="44"/>
      <c r="B14" s="8"/>
      <c r="C14" s="8"/>
    </row>
    <row r="15" spans="1:5">
      <c r="A15" s="44"/>
      <c r="B15" s="8"/>
      <c r="C15" s="8"/>
    </row>
    <row r="16" spans="1:5">
      <c r="A16" s="168"/>
      <c r="B16" s="168"/>
      <c r="C16" s="168"/>
    </row>
    <row r="17" spans="1:4">
      <c r="A17" s="168"/>
      <c r="B17" s="168"/>
      <c r="C17" s="168"/>
    </row>
    <row r="18" spans="1:4">
      <c r="A18" s="168"/>
      <c r="B18" s="168"/>
      <c r="C18" s="168"/>
      <c r="D18" s="36"/>
    </row>
    <row r="19" spans="1:4">
      <c r="A19" s="168"/>
      <c r="B19" s="168"/>
      <c r="C19" s="168"/>
      <c r="D19" s="36"/>
    </row>
    <row r="20" spans="1:4">
      <c r="A20" s="168"/>
      <c r="B20" s="168"/>
      <c r="C20" s="168"/>
      <c r="D20" s="36"/>
    </row>
    <row r="21" spans="1:4">
      <c r="A21" s="168"/>
      <c r="B21" s="168"/>
      <c r="C21" s="168"/>
      <c r="D21" s="36"/>
    </row>
    <row r="22" spans="1:4">
      <c r="A22" s="168"/>
      <c r="B22" s="168"/>
      <c r="C22" s="168"/>
    </row>
    <row r="23" spans="1:4">
      <c r="A23" s="168"/>
      <c r="B23" s="168"/>
      <c r="C23" s="168"/>
    </row>
    <row r="24" spans="1:4">
      <c r="A24" s="168"/>
      <c r="B24" s="168"/>
      <c r="C24" s="168"/>
    </row>
    <row r="25" spans="1:4">
      <c r="A25" s="168"/>
      <c r="B25" s="168"/>
      <c r="C25" s="168"/>
    </row>
    <row r="26" spans="1:4">
      <c r="A26" s="168"/>
      <c r="B26" s="168"/>
      <c r="C26" s="168"/>
    </row>
    <row r="27" spans="1:4">
      <c r="A27" s="168"/>
      <c r="B27" s="168"/>
      <c r="C27" s="168"/>
    </row>
    <row r="28" spans="1:4">
      <c r="A28" s="168"/>
      <c r="B28" s="168"/>
      <c r="C28" s="168"/>
    </row>
    <row r="29" spans="1:4" ht="12.75" customHeight="1">
      <c r="A29" s="72" t="s">
        <v>231</v>
      </c>
      <c r="B29" s="152"/>
      <c r="C29" s="152"/>
    </row>
    <row r="30" spans="1:4" ht="12.75" customHeight="1">
      <c r="A30" s="72" t="s">
        <v>187</v>
      </c>
      <c r="B30" s="152"/>
      <c r="C30" s="152"/>
    </row>
    <row r="31" spans="1:4">
      <c r="A31" s="166" t="s">
        <v>84</v>
      </c>
      <c r="B31" s="167"/>
      <c r="C31" s="167"/>
    </row>
    <row r="32" spans="1:4">
      <c r="A32" s="11"/>
      <c r="B32" s="11"/>
      <c r="C32" s="11"/>
    </row>
    <row r="33" spans="1:3">
      <c r="A33" s="11"/>
      <c r="B33" s="11"/>
      <c r="C33" s="11"/>
    </row>
    <row r="34" spans="1:3">
      <c r="A34" s="11"/>
      <c r="B34" s="11"/>
      <c r="C34" s="11"/>
    </row>
  </sheetData>
  <mergeCells count="14">
    <mergeCell ref="A31:C31"/>
    <mergeCell ref="A16:C16"/>
    <mergeCell ref="A17:C17"/>
    <mergeCell ref="A18:C18"/>
    <mergeCell ref="A19:C19"/>
    <mergeCell ref="A20:C20"/>
    <mergeCell ref="A21:C21"/>
    <mergeCell ref="A22:C22"/>
    <mergeCell ref="A28:C28"/>
    <mergeCell ref="A23:C23"/>
    <mergeCell ref="A24:C24"/>
    <mergeCell ref="A25:C25"/>
    <mergeCell ref="A26:C26"/>
    <mergeCell ref="A27:C27"/>
  </mergeCells>
  <hyperlinks>
    <hyperlink ref="A31" r:id="rId1"/>
  </hyperlinks>
  <pageMargins left="0.7" right="0.7" top="0.75" bottom="0.75" header="0.3" footer="0.3"/>
  <pageSetup paperSize="9" scale="61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>
      <selection activeCell="L23" sqref="L23"/>
    </sheetView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6" t="s">
        <v>168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M34"/>
  <sheetViews>
    <sheetView showGridLines="0" view="pageBreakPreview" zoomScaleNormal="85" zoomScaleSheetLayoutView="100" workbookViewId="0"/>
  </sheetViews>
  <sheetFormatPr defaultColWidth="9.140625" defaultRowHeight="0" customHeight="1" zeroHeight="1"/>
  <cols>
    <col min="1" max="1" width="44.140625" style="8" bestFit="1" customWidth="1"/>
    <col min="2" max="3" width="10.42578125" style="8" customWidth="1"/>
    <col min="4" max="16384" width="9.140625" style="8"/>
  </cols>
  <sheetData>
    <row r="1" spans="1:13" ht="15.75" customHeight="1">
      <c r="A1" s="162" t="s">
        <v>28</v>
      </c>
    </row>
    <row r="2" spans="1:13" ht="12.75" customHeight="1"/>
    <row r="3" spans="1:13" ht="13.5" thickBot="1">
      <c r="A3" s="18" t="s">
        <v>3</v>
      </c>
      <c r="B3" s="19">
        <v>2016</v>
      </c>
      <c r="C3" s="19" t="s">
        <v>186</v>
      </c>
      <c r="D3" s="19">
        <v>2017</v>
      </c>
      <c r="E3" s="19" t="s">
        <v>190</v>
      </c>
      <c r="F3" s="19">
        <v>2018</v>
      </c>
      <c r="G3" s="19" t="s">
        <v>198</v>
      </c>
      <c r="H3" s="19">
        <v>2019</v>
      </c>
      <c r="I3" s="19" t="s">
        <v>206</v>
      </c>
      <c r="J3" s="19">
        <v>2020</v>
      </c>
      <c r="K3" s="19" t="s">
        <v>221</v>
      </c>
    </row>
    <row r="4" spans="1:13" ht="12.75">
      <c r="A4" s="15" t="s">
        <v>5</v>
      </c>
      <c r="B4" s="12">
        <v>79553</v>
      </c>
      <c r="C4" s="12">
        <v>79553</v>
      </c>
      <c r="D4" s="12">
        <v>95364</v>
      </c>
      <c r="E4" s="12">
        <v>95364</v>
      </c>
      <c r="F4" s="12">
        <v>109706</v>
      </c>
      <c r="G4" s="12">
        <v>109706</v>
      </c>
      <c r="H4" s="12">
        <v>111203</v>
      </c>
      <c r="I4" s="12">
        <v>111203</v>
      </c>
      <c r="J4" s="12">
        <v>86180</v>
      </c>
      <c r="K4" s="12">
        <v>86180</v>
      </c>
    </row>
    <row r="5" spans="1:13" ht="12.75">
      <c r="A5" s="15" t="s">
        <v>29</v>
      </c>
      <c r="B5" s="12">
        <v>9557</v>
      </c>
      <c r="C5" s="12">
        <v>9412</v>
      </c>
      <c r="D5" s="12">
        <v>10279</v>
      </c>
      <c r="E5" s="12">
        <v>10448</v>
      </c>
      <c r="F5" s="12">
        <v>9028</v>
      </c>
      <c r="G5" s="12">
        <v>8324</v>
      </c>
      <c r="H5" s="12">
        <v>8993</v>
      </c>
      <c r="I5" s="12">
        <v>9172</v>
      </c>
      <c r="J5" s="12">
        <v>10819</v>
      </c>
      <c r="K5" s="12">
        <v>12410</v>
      </c>
      <c r="L5" s="39"/>
    </row>
    <row r="6" spans="1:13" ht="12.75">
      <c r="A6" s="15" t="s">
        <v>30</v>
      </c>
      <c r="B6" s="12">
        <v>85</v>
      </c>
      <c r="C6" s="12">
        <v>85</v>
      </c>
      <c r="D6" s="12">
        <v>799</v>
      </c>
      <c r="E6" s="12">
        <v>799</v>
      </c>
      <c r="F6" s="12">
        <v>860</v>
      </c>
      <c r="G6" s="12">
        <v>860</v>
      </c>
      <c r="H6" s="12">
        <v>-131</v>
      </c>
      <c r="I6" s="12">
        <v>-131</v>
      </c>
      <c r="J6" s="12">
        <v>-2374</v>
      </c>
      <c r="K6" s="12">
        <v>-2374</v>
      </c>
    </row>
    <row r="7" spans="1:13" ht="12.75">
      <c r="A7" s="15" t="s">
        <v>6</v>
      </c>
      <c r="B7" s="12">
        <v>9642</v>
      </c>
      <c r="C7" s="12">
        <v>9497</v>
      </c>
      <c r="D7" s="12">
        <v>11078</v>
      </c>
      <c r="E7" s="12">
        <v>11247</v>
      </c>
      <c r="F7" s="12">
        <v>9888</v>
      </c>
      <c r="G7" s="12">
        <v>9184</v>
      </c>
      <c r="H7" s="12">
        <v>8862</v>
      </c>
      <c r="I7" s="12">
        <v>9041</v>
      </c>
      <c r="J7" s="12">
        <v>8445</v>
      </c>
      <c r="K7" s="12">
        <v>10036</v>
      </c>
      <c r="L7" s="39"/>
      <c r="M7" s="39"/>
    </row>
    <row r="8" spans="1:13" ht="12.75">
      <c r="A8" s="15" t="s">
        <v>31</v>
      </c>
      <c r="B8" s="12">
        <v>2110</v>
      </c>
      <c r="C8" s="12">
        <v>2110</v>
      </c>
      <c r="D8" s="12">
        <v>2421</v>
      </c>
      <c r="E8" s="12">
        <v>2421</v>
      </c>
      <c r="F8" s="12">
        <v>2673</v>
      </c>
      <c r="G8" s="12">
        <v>2673</v>
      </c>
      <c r="H8" s="12">
        <v>3497</v>
      </c>
      <c r="I8" s="12">
        <v>3497</v>
      </c>
      <c r="J8" s="12">
        <v>4537</v>
      </c>
      <c r="K8" s="12">
        <v>4537</v>
      </c>
    </row>
    <row r="9" spans="1:13" ht="12.75">
      <c r="A9" s="15" t="s">
        <v>32</v>
      </c>
      <c r="B9" s="12">
        <v>7447</v>
      </c>
      <c r="C9" s="12">
        <v>7302</v>
      </c>
      <c r="D9" s="12">
        <f>D5-D8</f>
        <v>7858</v>
      </c>
      <c r="E9" s="12">
        <f>E5-E8</f>
        <v>8027</v>
      </c>
      <c r="F9" s="12">
        <f>F5-F8</f>
        <v>6355</v>
      </c>
      <c r="G9" s="12">
        <f>G5-G8</f>
        <v>5651</v>
      </c>
      <c r="H9" s="12">
        <v>5496</v>
      </c>
      <c r="I9" s="12">
        <v>5675</v>
      </c>
      <c r="J9" s="12">
        <v>6282</v>
      </c>
      <c r="K9" s="12">
        <v>7873</v>
      </c>
      <c r="L9" s="39"/>
    </row>
    <row r="10" spans="1:13" ht="12.75">
      <c r="A10" s="15" t="s">
        <v>7</v>
      </c>
      <c r="B10" s="12">
        <v>7532</v>
      </c>
      <c r="C10" s="12">
        <v>7387</v>
      </c>
      <c r="D10" s="12">
        <f>D7-D8</f>
        <v>8657</v>
      </c>
      <c r="E10" s="12">
        <f>E7-E8</f>
        <v>8826</v>
      </c>
      <c r="F10" s="12">
        <f>F7-F8</f>
        <v>7215</v>
      </c>
      <c r="G10" s="12">
        <v>6511</v>
      </c>
      <c r="H10" s="12">
        <v>5365</v>
      </c>
      <c r="I10" s="12">
        <v>5544</v>
      </c>
      <c r="J10" s="12">
        <v>3908</v>
      </c>
      <c r="K10" s="12">
        <v>5499</v>
      </c>
      <c r="L10" s="39"/>
    </row>
    <row r="11" spans="1:13" ht="12.75">
      <c r="A11" s="15" t="s">
        <v>33</v>
      </c>
      <c r="B11" s="158">
        <v>5740</v>
      </c>
      <c r="C11" s="158">
        <v>5740</v>
      </c>
      <c r="D11" s="158">
        <v>7173</v>
      </c>
      <c r="E11" s="158">
        <v>7173</v>
      </c>
      <c r="F11" s="158">
        <v>5604</v>
      </c>
      <c r="G11" s="158">
        <v>5604</v>
      </c>
      <c r="H11" s="158">
        <v>4298</v>
      </c>
      <c r="I11" s="158">
        <v>4298</v>
      </c>
      <c r="J11" s="158">
        <v>2825</v>
      </c>
      <c r="K11" s="158">
        <v>2825</v>
      </c>
      <c r="L11" s="39"/>
    </row>
    <row r="12" spans="1:13" ht="12.75">
      <c r="A12" s="15"/>
      <c r="B12" s="12"/>
      <c r="C12" s="12"/>
      <c r="D12" s="12"/>
      <c r="E12" s="12"/>
      <c r="F12" s="12"/>
      <c r="G12" s="12"/>
      <c r="H12" s="12"/>
      <c r="I12" s="12"/>
      <c r="J12" s="12"/>
      <c r="K12" s="12"/>
    </row>
    <row r="13" spans="1:13" ht="12.75">
      <c r="A13" s="9" t="s">
        <v>60</v>
      </c>
      <c r="B13" s="12">
        <v>55559</v>
      </c>
      <c r="C13" s="137" t="s">
        <v>185</v>
      </c>
      <c r="D13" s="12">
        <v>60664</v>
      </c>
      <c r="E13" s="137" t="s">
        <v>185</v>
      </c>
      <c r="F13" s="12">
        <v>64141</v>
      </c>
      <c r="G13" s="137" t="s">
        <v>185</v>
      </c>
      <c r="H13" s="12">
        <v>71202</v>
      </c>
      <c r="I13" s="137" t="s">
        <v>185</v>
      </c>
      <c r="J13" s="12">
        <v>83827</v>
      </c>
      <c r="K13" s="137" t="s">
        <v>185</v>
      </c>
    </row>
    <row r="14" spans="1:13" ht="12.75">
      <c r="A14" s="8" t="s">
        <v>4</v>
      </c>
      <c r="B14" s="12">
        <v>29285</v>
      </c>
      <c r="C14" s="137" t="s">
        <v>185</v>
      </c>
      <c r="D14" s="12">
        <v>35211</v>
      </c>
      <c r="E14" s="137" t="s">
        <v>185</v>
      </c>
      <c r="F14" s="12">
        <v>35739</v>
      </c>
      <c r="G14" s="137" t="s">
        <v>185</v>
      </c>
      <c r="H14" s="12">
        <v>38607</v>
      </c>
      <c r="I14" s="137" t="s">
        <v>185</v>
      </c>
      <c r="J14" s="12">
        <v>42379</v>
      </c>
      <c r="K14" s="137" t="s">
        <v>185</v>
      </c>
    </row>
    <row r="15" spans="1:13" ht="12.75">
      <c r="A15" s="9" t="s">
        <v>40</v>
      </c>
      <c r="B15" s="12">
        <v>3363</v>
      </c>
      <c r="C15" s="12">
        <v>3363</v>
      </c>
      <c r="D15" s="12">
        <v>761</v>
      </c>
      <c r="E15" s="12">
        <v>761</v>
      </c>
      <c r="F15" s="12">
        <v>5599</v>
      </c>
      <c r="G15" s="12">
        <v>5599</v>
      </c>
      <c r="H15" s="12">
        <v>2448</v>
      </c>
      <c r="I15" s="12">
        <v>2448</v>
      </c>
      <c r="J15" s="12">
        <v>13120</v>
      </c>
      <c r="K15" s="12">
        <v>13120</v>
      </c>
    </row>
    <row r="16" spans="1:13" ht="12.75">
      <c r="A16" s="155" t="s">
        <v>201</v>
      </c>
      <c r="B16" s="156">
        <v>11.5</v>
      </c>
      <c r="C16" s="157" t="s">
        <v>185</v>
      </c>
      <c r="D16" s="156">
        <v>2.2000000000000002</v>
      </c>
      <c r="E16" s="157" t="s">
        <v>185</v>
      </c>
      <c r="F16" s="156">
        <v>15.7</v>
      </c>
      <c r="G16" s="157" t="s">
        <v>185</v>
      </c>
      <c r="H16" s="156">
        <v>6.3</v>
      </c>
      <c r="I16" s="157" t="s">
        <v>185</v>
      </c>
      <c r="J16" s="156">
        <v>31</v>
      </c>
      <c r="K16" s="157" t="s">
        <v>185</v>
      </c>
    </row>
    <row r="17" spans="1:11" ht="12.75"/>
    <row r="18" spans="1:11" ht="12.75">
      <c r="A18" s="9" t="s">
        <v>162</v>
      </c>
      <c r="B18" s="12">
        <v>9331</v>
      </c>
      <c r="C18" s="12">
        <v>9331</v>
      </c>
      <c r="D18" s="12">
        <v>8050</v>
      </c>
      <c r="E18" s="12">
        <v>8050</v>
      </c>
      <c r="F18" s="12">
        <v>4980</v>
      </c>
      <c r="G18" s="12">
        <v>4980</v>
      </c>
      <c r="H18" s="12">
        <v>9319</v>
      </c>
      <c r="I18" s="12">
        <v>9319</v>
      </c>
      <c r="J18" s="12">
        <v>7247</v>
      </c>
      <c r="K18" s="12">
        <v>7247</v>
      </c>
    </row>
    <row r="19" spans="1:11" ht="12.75">
      <c r="A19" s="9" t="s">
        <v>163</v>
      </c>
      <c r="B19" s="12">
        <v>-4436</v>
      </c>
      <c r="C19" s="12">
        <v>-4436</v>
      </c>
      <c r="D19" s="12">
        <v>-3925</v>
      </c>
      <c r="E19" s="12">
        <v>-3925</v>
      </c>
      <c r="F19" s="12">
        <v>-3798</v>
      </c>
      <c r="G19" s="12">
        <v>-3798</v>
      </c>
      <c r="H19" s="12">
        <v>-3994</v>
      </c>
      <c r="I19" s="12">
        <v>-3994</v>
      </c>
      <c r="J19" s="12">
        <v>-8495</v>
      </c>
      <c r="K19" s="12">
        <v>-8495</v>
      </c>
    </row>
    <row r="20" spans="1:11" ht="12.75">
      <c r="A20" s="9" t="s">
        <v>164</v>
      </c>
      <c r="B20" s="12">
        <v>4673</v>
      </c>
      <c r="C20" s="12">
        <v>4673</v>
      </c>
      <c r="D20" s="12">
        <v>4602</v>
      </c>
      <c r="E20" s="12">
        <v>4602</v>
      </c>
      <c r="F20" s="12">
        <v>4280</v>
      </c>
      <c r="G20" s="12">
        <v>4280</v>
      </c>
      <c r="H20" s="12">
        <v>5457</v>
      </c>
      <c r="I20" s="12">
        <v>5457</v>
      </c>
      <c r="J20" s="12">
        <v>8992</v>
      </c>
      <c r="K20" s="12">
        <v>8992</v>
      </c>
    </row>
    <row r="21" spans="1:11" ht="12.75"/>
    <row r="22" spans="1:11" ht="12.75">
      <c r="A22" s="9" t="s">
        <v>204</v>
      </c>
    </row>
    <row r="23" spans="1:11" ht="12.75"/>
    <row r="24" spans="1:11" ht="12.75"/>
    <row r="25" spans="1:11" ht="12.75"/>
    <row r="26" spans="1:11" ht="12.75"/>
    <row r="27" spans="1:11" ht="12.75"/>
    <row r="28" spans="1:11" ht="12.75"/>
    <row r="29" spans="1:11" ht="12.75"/>
    <row r="30" spans="1:11" ht="12.75"/>
    <row r="31" spans="1:11" ht="12.75"/>
    <row r="32" spans="1:11" ht="12.75"/>
    <row r="33" ht="12.75"/>
    <row r="34" ht="12.75"/>
  </sheetData>
  <pageMargins left="0.75" right="0.75" top="0.49" bottom="1" header="0.5" footer="0.5"/>
  <pageSetup paperSize="9" scale="95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L65"/>
  <sheetViews>
    <sheetView view="pageBreakPreview" zoomScaleNormal="100" zoomScaleSheetLayoutView="100" workbookViewId="0"/>
  </sheetViews>
  <sheetFormatPr defaultRowHeight="12.75"/>
  <cols>
    <col min="1" max="1" width="41.42578125" bestFit="1" customWidth="1"/>
    <col min="2" max="12" width="10.42578125" customWidth="1"/>
  </cols>
  <sheetData>
    <row r="1" spans="1:12" ht="15.75">
      <c r="A1" s="13" t="s">
        <v>224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>
      <c r="A2" s="15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>
      <c r="A3" s="15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ht="13.5" thickBot="1">
      <c r="A4" s="18" t="s">
        <v>3</v>
      </c>
      <c r="B4" s="19">
        <v>2019</v>
      </c>
      <c r="C4" s="19" t="s">
        <v>206</v>
      </c>
      <c r="D4" s="19">
        <v>2020</v>
      </c>
      <c r="E4" s="19" t="s">
        <v>221</v>
      </c>
      <c r="F4" s="12"/>
      <c r="G4" s="12"/>
      <c r="H4" s="12"/>
      <c r="I4" s="12"/>
      <c r="J4" s="12"/>
      <c r="K4" s="12"/>
      <c r="L4" s="12"/>
    </row>
    <row r="5" spans="1:12">
      <c r="A5" s="15" t="s">
        <v>77</v>
      </c>
      <c r="B5" s="12">
        <v>8993.0000000000018</v>
      </c>
      <c r="C5" s="12">
        <v>9172.0000000000018</v>
      </c>
      <c r="D5" s="12">
        <v>10819</v>
      </c>
      <c r="E5" s="12">
        <v>12410</v>
      </c>
      <c r="F5" s="12"/>
      <c r="G5" s="12"/>
      <c r="H5" s="12"/>
      <c r="I5" s="12"/>
      <c r="J5" s="12"/>
      <c r="K5" s="12"/>
      <c r="L5" s="12"/>
    </row>
    <row r="6" spans="1:12">
      <c r="A6" s="15" t="s">
        <v>226</v>
      </c>
      <c r="B6" s="12">
        <v>2782</v>
      </c>
      <c r="C6" s="12">
        <v>2783</v>
      </c>
      <c r="D6" s="12">
        <v>-348</v>
      </c>
      <c r="E6" s="12">
        <v>-237</v>
      </c>
      <c r="F6" s="12"/>
      <c r="G6" s="12"/>
      <c r="H6" s="12"/>
      <c r="I6" s="12"/>
      <c r="J6" s="12"/>
      <c r="K6" s="12"/>
      <c r="L6" s="12"/>
    </row>
    <row r="7" spans="1:12">
      <c r="A7" s="15" t="s">
        <v>227</v>
      </c>
      <c r="B7" s="12">
        <v>2265.0000000000018</v>
      </c>
      <c r="C7" s="12">
        <v>2314.0000000000018</v>
      </c>
      <c r="D7" s="12">
        <v>2067</v>
      </c>
      <c r="E7" s="12">
        <v>2077</v>
      </c>
      <c r="F7" s="12"/>
      <c r="G7" s="12"/>
      <c r="H7" s="12"/>
      <c r="I7" s="12"/>
      <c r="J7" s="12"/>
      <c r="K7" s="12"/>
      <c r="L7" s="12"/>
    </row>
    <row r="8" spans="1:12">
      <c r="A8" s="15" t="s">
        <v>229</v>
      </c>
      <c r="B8" s="12">
        <v>1563</v>
      </c>
      <c r="C8" s="12">
        <v>1570</v>
      </c>
      <c r="D8" s="12">
        <v>7435</v>
      </c>
      <c r="E8" s="12">
        <v>7440</v>
      </c>
      <c r="F8" s="12"/>
      <c r="G8" s="12"/>
      <c r="H8" s="12"/>
      <c r="I8" s="12"/>
      <c r="J8" s="12"/>
      <c r="K8" s="12"/>
      <c r="L8" s="12"/>
    </row>
    <row r="9" spans="1:12">
      <c r="A9" s="15" t="s">
        <v>74</v>
      </c>
      <c r="B9" s="12">
        <v>3061</v>
      </c>
      <c r="C9" s="12">
        <v>3045</v>
      </c>
      <c r="D9" s="12">
        <v>3193</v>
      </c>
      <c r="E9" s="12">
        <v>3232</v>
      </c>
      <c r="F9" s="12"/>
      <c r="G9" s="12"/>
      <c r="H9" s="12"/>
      <c r="I9" s="12"/>
      <c r="J9" s="12"/>
      <c r="K9" s="12"/>
      <c r="L9" s="12"/>
    </row>
    <row r="10" spans="1:12">
      <c r="A10" s="15" t="s">
        <v>75</v>
      </c>
      <c r="B10" s="12">
        <v>164</v>
      </c>
      <c r="C10" s="12">
        <v>295</v>
      </c>
      <c r="D10" s="12">
        <v>-1100</v>
      </c>
      <c r="E10" s="12">
        <v>322</v>
      </c>
      <c r="F10" s="12"/>
      <c r="G10" s="12"/>
      <c r="H10" s="12"/>
      <c r="I10" s="12"/>
      <c r="J10" s="12"/>
      <c r="K10" s="12"/>
      <c r="L10" s="12"/>
    </row>
    <row r="11" spans="1:12">
      <c r="A11" s="15" t="s">
        <v>76</v>
      </c>
      <c r="B11" s="12">
        <v>-842</v>
      </c>
      <c r="C11" s="12">
        <v>-835</v>
      </c>
      <c r="D11" s="12">
        <v>-428</v>
      </c>
      <c r="E11" s="12">
        <v>-424</v>
      </c>
      <c r="F11" s="12"/>
      <c r="G11" s="12"/>
      <c r="H11" s="12"/>
      <c r="I11" s="12"/>
      <c r="J11" s="12"/>
      <c r="K11" s="12"/>
      <c r="L11" s="12"/>
    </row>
    <row r="12" spans="1:12">
      <c r="A12" s="15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</row>
    <row r="13" spans="1:12">
      <c r="A13" s="15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12" ht="13.5" thickBot="1">
      <c r="A14" s="18" t="s">
        <v>3</v>
      </c>
      <c r="B14" s="19">
        <v>2019</v>
      </c>
      <c r="C14" s="19" t="s">
        <v>206</v>
      </c>
      <c r="D14" s="19">
        <v>2020</v>
      </c>
      <c r="E14" s="19" t="s">
        <v>221</v>
      </c>
      <c r="F14" s="12"/>
      <c r="G14" s="12"/>
      <c r="H14" s="12"/>
      <c r="I14" s="12"/>
      <c r="J14" s="12"/>
      <c r="K14" s="12"/>
      <c r="L14" s="12"/>
    </row>
    <row r="15" spans="1:12">
      <c r="A15" s="15" t="s">
        <v>78</v>
      </c>
      <c r="B15" s="12">
        <v>3497.0000000000018</v>
      </c>
      <c r="C15" s="12">
        <v>3497.0000000000018</v>
      </c>
      <c r="D15" s="12">
        <v>4537</v>
      </c>
      <c r="E15" s="12">
        <v>4537</v>
      </c>
      <c r="F15" s="12"/>
      <c r="G15" s="12"/>
      <c r="H15" s="12"/>
      <c r="I15" s="12"/>
      <c r="J15" s="12"/>
      <c r="K15" s="12"/>
      <c r="L15" s="12"/>
    </row>
    <row r="16" spans="1:12">
      <c r="A16" s="15" t="s">
        <v>226</v>
      </c>
      <c r="B16" s="12">
        <v>1135</v>
      </c>
      <c r="C16" s="12">
        <v>1134</v>
      </c>
      <c r="D16" s="12">
        <v>1187</v>
      </c>
      <c r="E16" s="12">
        <v>1187</v>
      </c>
      <c r="F16" s="12"/>
      <c r="G16" s="12"/>
      <c r="H16" s="12"/>
      <c r="I16" s="12"/>
      <c r="J16" s="12"/>
      <c r="K16" s="12"/>
      <c r="L16" s="12"/>
    </row>
    <row r="17" spans="1:12">
      <c r="A17" s="15" t="s">
        <v>227</v>
      </c>
      <c r="B17" s="12">
        <v>809.00000000000182</v>
      </c>
      <c r="C17" s="12">
        <v>809.00000000000182</v>
      </c>
      <c r="D17" s="12">
        <v>914</v>
      </c>
      <c r="E17" s="12">
        <v>914</v>
      </c>
      <c r="F17" s="12"/>
      <c r="G17" s="12"/>
      <c r="H17" s="12"/>
      <c r="I17" s="12"/>
      <c r="J17" s="12"/>
      <c r="K17" s="12"/>
      <c r="L17" s="12"/>
    </row>
    <row r="18" spans="1:12">
      <c r="A18" s="15" t="s">
        <v>228</v>
      </c>
      <c r="B18" s="12">
        <v>436</v>
      </c>
      <c r="C18" s="12">
        <v>437</v>
      </c>
      <c r="D18" s="12">
        <v>1160</v>
      </c>
      <c r="E18" s="12">
        <v>1160</v>
      </c>
      <c r="F18" s="12"/>
      <c r="G18" s="12"/>
      <c r="H18" s="12"/>
      <c r="I18" s="12"/>
      <c r="J18" s="12"/>
      <c r="K18" s="12"/>
      <c r="L18" s="12"/>
    </row>
    <row r="19" spans="1:12">
      <c r="A19" s="15" t="s">
        <v>74</v>
      </c>
      <c r="B19" s="12">
        <v>630</v>
      </c>
      <c r="C19" s="12">
        <v>630</v>
      </c>
      <c r="D19" s="12">
        <v>720</v>
      </c>
      <c r="E19" s="12">
        <v>720</v>
      </c>
      <c r="F19" s="12"/>
      <c r="G19" s="12"/>
      <c r="H19" s="12"/>
      <c r="I19" s="12"/>
      <c r="J19" s="12"/>
      <c r="K19" s="12"/>
      <c r="L19" s="12"/>
    </row>
    <row r="20" spans="1:12">
      <c r="A20" s="15" t="s">
        <v>75</v>
      </c>
      <c r="B20" s="12">
        <v>319</v>
      </c>
      <c r="C20" s="12">
        <v>319</v>
      </c>
      <c r="D20" s="12">
        <v>350</v>
      </c>
      <c r="E20" s="12">
        <v>350</v>
      </c>
      <c r="F20" s="12"/>
      <c r="G20" s="12"/>
      <c r="H20" s="12"/>
      <c r="I20" s="12"/>
      <c r="J20" s="12"/>
      <c r="K20" s="12"/>
      <c r="L20" s="12"/>
    </row>
    <row r="21" spans="1:12">
      <c r="A21" s="15" t="s">
        <v>76</v>
      </c>
      <c r="B21" s="12">
        <v>168</v>
      </c>
      <c r="C21" s="12">
        <v>168</v>
      </c>
      <c r="D21" s="12">
        <v>206</v>
      </c>
      <c r="E21" s="12">
        <v>206</v>
      </c>
      <c r="F21" s="12"/>
      <c r="G21" s="12"/>
      <c r="H21" s="12"/>
      <c r="I21" s="12"/>
      <c r="J21" s="12"/>
      <c r="K21" s="12"/>
      <c r="L21" s="12"/>
    </row>
    <row r="22" spans="1:12">
      <c r="A22" s="1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</row>
    <row r="23" spans="1:12">
      <c r="A23" s="15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</row>
    <row r="24" spans="1:12" ht="13.5" thickBot="1">
      <c r="A24" s="18" t="s">
        <v>3</v>
      </c>
      <c r="B24" s="19">
        <v>2019</v>
      </c>
      <c r="C24" s="19" t="s">
        <v>206</v>
      </c>
      <c r="D24" s="19">
        <v>2020</v>
      </c>
      <c r="E24" s="19" t="s">
        <v>221</v>
      </c>
      <c r="F24" s="12"/>
      <c r="G24" s="12"/>
      <c r="H24" s="12"/>
      <c r="I24" s="12"/>
      <c r="J24" s="12"/>
      <c r="K24" s="12"/>
      <c r="L24" s="12"/>
    </row>
    <row r="25" spans="1:12">
      <c r="A25" s="15" t="s">
        <v>79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</row>
    <row r="26" spans="1:12">
      <c r="A26" s="15" t="s">
        <v>226</v>
      </c>
      <c r="B26" s="12">
        <v>1721</v>
      </c>
      <c r="C26" s="12">
        <v>1721</v>
      </c>
      <c r="D26" s="12">
        <v>3174</v>
      </c>
      <c r="E26" s="12">
        <v>3174</v>
      </c>
      <c r="F26" s="12"/>
      <c r="G26" s="12"/>
      <c r="H26" s="12"/>
      <c r="I26" s="12"/>
      <c r="J26" s="12"/>
      <c r="K26" s="12"/>
      <c r="L26" s="12"/>
    </row>
    <row r="27" spans="1:12">
      <c r="A27" s="15" t="s">
        <v>227</v>
      </c>
      <c r="B27" s="12">
        <v>950</v>
      </c>
      <c r="C27" s="12">
        <v>950</v>
      </c>
      <c r="D27" s="12">
        <v>1912</v>
      </c>
      <c r="E27" s="12">
        <v>1912</v>
      </c>
      <c r="F27" s="12"/>
      <c r="G27" s="12"/>
      <c r="H27" s="12"/>
      <c r="I27" s="12"/>
      <c r="J27" s="12"/>
      <c r="K27" s="12"/>
      <c r="L27" s="12"/>
    </row>
    <row r="28" spans="1:12">
      <c r="A28" s="15" t="s">
        <v>228</v>
      </c>
      <c r="B28" s="12">
        <v>318</v>
      </c>
      <c r="C28" s="12">
        <v>318</v>
      </c>
      <c r="D28" s="12">
        <v>1722</v>
      </c>
      <c r="E28" s="12">
        <v>1722</v>
      </c>
      <c r="F28" s="12"/>
      <c r="G28" s="12"/>
      <c r="H28" s="12"/>
      <c r="I28" s="12"/>
      <c r="J28" s="12"/>
      <c r="K28" s="12"/>
      <c r="L28" s="12"/>
    </row>
    <row r="29" spans="1:12">
      <c r="A29" s="15" t="s">
        <v>74</v>
      </c>
      <c r="B29" s="12">
        <v>1391</v>
      </c>
      <c r="C29" s="12">
        <v>1391</v>
      </c>
      <c r="D29" s="12">
        <v>1329</v>
      </c>
      <c r="E29" s="12">
        <v>1329</v>
      </c>
      <c r="F29" s="12"/>
      <c r="G29" s="12"/>
      <c r="H29" s="12"/>
      <c r="I29" s="12"/>
      <c r="J29" s="12"/>
      <c r="K29" s="12"/>
      <c r="L29" s="12"/>
    </row>
    <row r="30" spans="1:12">
      <c r="A30" s="15" t="s">
        <v>75</v>
      </c>
      <c r="B30" s="12">
        <v>632</v>
      </c>
      <c r="C30" s="12">
        <v>632</v>
      </c>
      <c r="D30" s="12">
        <v>400</v>
      </c>
      <c r="E30" s="12">
        <v>400</v>
      </c>
      <c r="F30" s="12"/>
      <c r="G30" s="12"/>
      <c r="H30" s="12"/>
      <c r="I30" s="12"/>
      <c r="J30" s="12"/>
      <c r="K30" s="12"/>
      <c r="L30" s="12"/>
    </row>
    <row r="31" spans="1:12">
      <c r="A31" s="15" t="s">
        <v>76</v>
      </c>
      <c r="B31" s="12">
        <v>445</v>
      </c>
      <c r="C31" s="12">
        <v>445</v>
      </c>
      <c r="D31" s="12">
        <v>455</v>
      </c>
      <c r="E31" s="12">
        <v>455</v>
      </c>
      <c r="F31" s="12"/>
      <c r="G31" s="12"/>
      <c r="H31" s="12"/>
      <c r="I31" s="12"/>
      <c r="J31" s="12"/>
      <c r="K31" s="12"/>
      <c r="L31" s="12"/>
    </row>
    <row r="32" spans="1:12">
      <c r="A32" s="15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</row>
    <row r="33" spans="1:12">
      <c r="A33" s="15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</row>
    <row r="34" spans="1:12">
      <c r="A34" s="9" t="s">
        <v>204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</row>
    <row r="35" spans="1:12">
      <c r="A35" s="9" t="s">
        <v>230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</row>
    <row r="36" spans="1:12">
      <c r="A36" s="9" t="s">
        <v>232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</row>
    <row r="37" spans="1:12">
      <c r="A37" s="9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</row>
    <row r="38" spans="1:12">
      <c r="A38" s="15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</row>
    <row r="39" spans="1:12" ht="15.75">
      <c r="A39" s="13" t="s">
        <v>225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</row>
    <row r="40" spans="1:12">
      <c r="A40" s="15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</row>
    <row r="41" spans="1:12">
      <c r="A41" s="15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</row>
    <row r="42" spans="1:12" ht="13.5" thickBot="1">
      <c r="A42" s="18" t="s">
        <v>3</v>
      </c>
      <c r="B42" s="19">
        <v>2016</v>
      </c>
      <c r="C42" s="19" t="s">
        <v>186</v>
      </c>
      <c r="D42" s="19">
        <v>2017</v>
      </c>
      <c r="E42" s="19" t="s">
        <v>190</v>
      </c>
      <c r="F42" s="19">
        <v>2018</v>
      </c>
      <c r="G42" s="19" t="s">
        <v>198</v>
      </c>
      <c r="H42" s="12"/>
      <c r="I42" s="12"/>
      <c r="J42" s="12"/>
      <c r="K42" s="12"/>
      <c r="L42" s="12"/>
    </row>
    <row r="43" spans="1:12">
      <c r="A43" s="15" t="s">
        <v>77</v>
      </c>
      <c r="B43" s="12">
        <v>9557</v>
      </c>
      <c r="C43" s="12">
        <v>9412</v>
      </c>
      <c r="D43" s="12">
        <v>10279</v>
      </c>
      <c r="E43" s="12">
        <v>10448</v>
      </c>
      <c r="F43" s="12">
        <v>9028</v>
      </c>
      <c r="G43" s="12">
        <v>8324</v>
      </c>
      <c r="H43" s="12"/>
      <c r="I43" s="12"/>
      <c r="J43" s="12"/>
      <c r="K43" s="12"/>
      <c r="L43" s="12"/>
    </row>
    <row r="44" spans="1:12">
      <c r="A44" s="15" t="s">
        <v>73</v>
      </c>
      <c r="B44" s="12">
        <v>8325</v>
      </c>
      <c r="C44" s="12">
        <v>8107</v>
      </c>
      <c r="D44" s="12">
        <v>8701</v>
      </c>
      <c r="E44" s="12">
        <v>8720</v>
      </c>
      <c r="F44" s="12">
        <v>6723</v>
      </c>
      <c r="G44" s="12">
        <v>6031</v>
      </c>
      <c r="H44" s="12"/>
      <c r="I44" s="12"/>
      <c r="J44" s="12"/>
      <c r="K44" s="12"/>
      <c r="L44" s="12"/>
    </row>
    <row r="45" spans="1:12">
      <c r="A45" s="15" t="s">
        <v>74</v>
      </c>
      <c r="B45" s="12">
        <v>1794</v>
      </c>
      <c r="C45" s="12">
        <v>1801</v>
      </c>
      <c r="D45" s="12">
        <v>2038</v>
      </c>
      <c r="E45" s="12">
        <v>2049</v>
      </c>
      <c r="F45" s="12">
        <v>2767</v>
      </c>
      <c r="G45" s="12">
        <v>2781</v>
      </c>
      <c r="H45" s="12"/>
      <c r="I45" s="12"/>
      <c r="J45" s="12"/>
      <c r="K45" s="12"/>
      <c r="L45" s="12"/>
    </row>
    <row r="46" spans="1:12">
      <c r="A46" s="15" t="s">
        <v>75</v>
      </c>
      <c r="B46" s="12">
        <v>182</v>
      </c>
      <c r="C46" s="12">
        <v>255</v>
      </c>
      <c r="D46" s="12">
        <v>153</v>
      </c>
      <c r="E46" s="12">
        <v>293</v>
      </c>
      <c r="F46" s="12">
        <v>287</v>
      </c>
      <c r="G46" s="12">
        <v>305</v>
      </c>
      <c r="H46" s="12"/>
      <c r="I46" s="12"/>
      <c r="J46" s="12"/>
      <c r="K46" s="12"/>
      <c r="L46" s="12"/>
    </row>
    <row r="47" spans="1:12">
      <c r="A47" s="15" t="s">
        <v>76</v>
      </c>
      <c r="B47" s="12">
        <v>-744</v>
      </c>
      <c r="C47" s="12">
        <v>-751</v>
      </c>
      <c r="D47" s="12">
        <v>-613</v>
      </c>
      <c r="E47" s="12">
        <v>-614</v>
      </c>
      <c r="F47" s="12">
        <v>-749</v>
      </c>
      <c r="G47" s="12">
        <v>-793</v>
      </c>
      <c r="H47" s="12"/>
      <c r="I47" s="12"/>
      <c r="J47" s="12"/>
      <c r="K47" s="12"/>
      <c r="L47" s="12"/>
    </row>
    <row r="48" spans="1:12">
      <c r="A48" s="1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</row>
    <row r="49" spans="1:12">
      <c r="A49" s="15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</row>
    <row r="50" spans="1:12" ht="13.5" thickBot="1">
      <c r="A50" s="18" t="s">
        <v>3</v>
      </c>
      <c r="B50" s="19">
        <v>2016</v>
      </c>
      <c r="C50" s="19" t="s">
        <v>186</v>
      </c>
      <c r="D50" s="19">
        <v>2017</v>
      </c>
      <c r="E50" s="19" t="s">
        <v>190</v>
      </c>
      <c r="F50" s="19">
        <v>2018</v>
      </c>
      <c r="G50" s="19" t="s">
        <v>198</v>
      </c>
      <c r="H50" s="12"/>
      <c r="I50" s="12"/>
      <c r="J50" s="12"/>
      <c r="K50" s="12"/>
      <c r="L50" s="12"/>
    </row>
    <row r="51" spans="1:12">
      <c r="A51" s="15" t="s">
        <v>78</v>
      </c>
      <c r="B51" s="12">
        <v>2110</v>
      </c>
      <c r="C51" s="12">
        <v>2110</v>
      </c>
      <c r="D51" s="12">
        <v>2421</v>
      </c>
      <c r="E51" s="12">
        <v>2421</v>
      </c>
      <c r="F51" s="12">
        <v>2673</v>
      </c>
      <c r="G51" s="12">
        <v>2673</v>
      </c>
      <c r="H51" s="12"/>
      <c r="I51" s="12"/>
      <c r="J51" s="12"/>
      <c r="K51" s="12"/>
      <c r="L51" s="12"/>
    </row>
    <row r="52" spans="1:12">
      <c r="A52" s="15" t="s">
        <v>73</v>
      </c>
      <c r="B52" s="12">
        <v>1317</v>
      </c>
      <c r="C52" s="12">
        <v>1317</v>
      </c>
      <c r="D52" s="12">
        <v>1568</v>
      </c>
      <c r="E52" s="12">
        <v>1568</v>
      </c>
      <c r="F52" s="12">
        <v>1791</v>
      </c>
      <c r="G52" s="12">
        <v>1791</v>
      </c>
      <c r="H52" s="12"/>
      <c r="I52" s="12"/>
      <c r="J52" s="12"/>
      <c r="K52" s="12"/>
      <c r="L52" s="12"/>
    </row>
    <row r="53" spans="1:12">
      <c r="A53" s="15" t="s">
        <v>74</v>
      </c>
      <c r="B53" s="12">
        <v>392</v>
      </c>
      <c r="C53" s="12">
        <v>392</v>
      </c>
      <c r="D53" s="12">
        <v>422</v>
      </c>
      <c r="E53" s="12">
        <v>422</v>
      </c>
      <c r="F53" s="12">
        <v>461</v>
      </c>
      <c r="G53" s="12">
        <v>461</v>
      </c>
      <c r="H53" s="12"/>
      <c r="I53" s="12"/>
      <c r="J53" s="12"/>
      <c r="K53" s="12"/>
      <c r="L53" s="12"/>
    </row>
    <row r="54" spans="1:12">
      <c r="A54" s="15" t="s">
        <v>75</v>
      </c>
      <c r="B54" s="12">
        <v>301</v>
      </c>
      <c r="C54" s="12">
        <v>301</v>
      </c>
      <c r="D54" s="12">
        <v>318</v>
      </c>
      <c r="E54" s="12">
        <v>318</v>
      </c>
      <c r="F54" s="12">
        <v>308</v>
      </c>
      <c r="G54" s="12">
        <v>308</v>
      </c>
      <c r="H54" s="12"/>
      <c r="I54" s="12"/>
      <c r="J54" s="12"/>
      <c r="K54" s="12"/>
      <c r="L54" s="12"/>
    </row>
    <row r="55" spans="1:12">
      <c r="A55" s="15" t="s">
        <v>76</v>
      </c>
      <c r="B55" s="12">
        <v>100</v>
      </c>
      <c r="C55" s="12">
        <v>100</v>
      </c>
      <c r="D55" s="12">
        <v>113</v>
      </c>
      <c r="E55" s="12">
        <v>113</v>
      </c>
      <c r="F55" s="12">
        <v>113</v>
      </c>
      <c r="G55" s="12">
        <v>113</v>
      </c>
      <c r="H55" s="12"/>
      <c r="I55" s="12"/>
      <c r="J55" s="12"/>
      <c r="K55" s="12"/>
      <c r="L55" s="12"/>
    </row>
    <row r="56" spans="1:12">
      <c r="A56" s="15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</row>
    <row r="57" spans="1:12">
      <c r="A57" s="15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</row>
    <row r="58" spans="1:12" ht="13.5" thickBot="1">
      <c r="A58" s="18" t="s">
        <v>3</v>
      </c>
      <c r="B58" s="19">
        <v>2016</v>
      </c>
      <c r="C58" s="19" t="s">
        <v>186</v>
      </c>
      <c r="D58" s="19">
        <v>2017</v>
      </c>
      <c r="E58" s="19" t="s">
        <v>190</v>
      </c>
      <c r="F58" s="19">
        <v>2018</v>
      </c>
      <c r="G58" s="19" t="s">
        <v>198</v>
      </c>
      <c r="H58" s="12"/>
      <c r="I58" s="12"/>
      <c r="J58" s="12"/>
      <c r="K58" s="12"/>
      <c r="L58" s="12"/>
    </row>
    <row r="59" spans="1:12">
      <c r="A59" s="15" t="s">
        <v>79</v>
      </c>
      <c r="B59" s="12">
        <v>4673</v>
      </c>
      <c r="C59" s="12">
        <v>4673</v>
      </c>
      <c r="D59" s="12">
        <v>4602</v>
      </c>
      <c r="E59" s="12">
        <v>4602</v>
      </c>
      <c r="F59" s="12">
        <v>4280</v>
      </c>
      <c r="G59" s="12">
        <v>4280</v>
      </c>
      <c r="H59" s="12"/>
      <c r="I59" s="12"/>
      <c r="J59" s="12"/>
      <c r="K59" s="12"/>
      <c r="L59" s="12"/>
    </row>
    <row r="60" spans="1:12">
      <c r="A60" s="15" t="s">
        <v>73</v>
      </c>
      <c r="B60" s="12">
        <v>3533</v>
      </c>
      <c r="C60" s="12">
        <v>3533</v>
      </c>
      <c r="D60" s="12">
        <v>2925</v>
      </c>
      <c r="E60" s="12">
        <v>2925</v>
      </c>
      <c r="F60" s="12">
        <v>2451</v>
      </c>
      <c r="G60" s="12">
        <v>2451</v>
      </c>
      <c r="H60" s="12"/>
      <c r="I60" s="12"/>
      <c r="J60" s="12"/>
      <c r="K60" s="12"/>
      <c r="L60" s="12"/>
    </row>
    <row r="61" spans="1:12">
      <c r="A61" s="15" t="s">
        <v>74</v>
      </c>
      <c r="B61" s="12">
        <v>479</v>
      </c>
      <c r="C61" s="12">
        <v>479</v>
      </c>
      <c r="D61" s="12">
        <v>678</v>
      </c>
      <c r="E61" s="12">
        <v>678</v>
      </c>
      <c r="F61" s="12">
        <v>832</v>
      </c>
      <c r="G61" s="12">
        <v>832</v>
      </c>
      <c r="H61" s="12"/>
      <c r="I61" s="12"/>
      <c r="J61" s="12"/>
      <c r="K61" s="12"/>
      <c r="L61" s="12"/>
    </row>
    <row r="62" spans="1:12">
      <c r="A62" s="15" t="s">
        <v>75</v>
      </c>
      <c r="B62" s="12">
        <v>525</v>
      </c>
      <c r="C62" s="12">
        <v>525</v>
      </c>
      <c r="D62" s="12">
        <v>778</v>
      </c>
      <c r="E62" s="12">
        <v>778</v>
      </c>
      <c r="F62" s="12">
        <v>740</v>
      </c>
      <c r="G62" s="12">
        <v>740</v>
      </c>
      <c r="H62" s="12"/>
      <c r="I62" s="12"/>
      <c r="J62" s="12"/>
      <c r="K62" s="12"/>
      <c r="L62" s="12"/>
    </row>
    <row r="63" spans="1:12">
      <c r="A63" s="15" t="s">
        <v>76</v>
      </c>
      <c r="B63" s="12">
        <v>136</v>
      </c>
      <c r="C63" s="12">
        <v>136</v>
      </c>
      <c r="D63" s="12">
        <v>221</v>
      </c>
      <c r="E63" s="12">
        <v>221</v>
      </c>
      <c r="F63" s="12">
        <v>257</v>
      </c>
      <c r="G63" s="12">
        <v>257</v>
      </c>
      <c r="H63" s="12"/>
      <c r="I63" s="12"/>
      <c r="J63" s="12"/>
      <c r="K63" s="12"/>
      <c r="L63" s="12"/>
    </row>
    <row r="64" spans="1:12">
      <c r="A64" s="15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</row>
    <row r="65" spans="1:12">
      <c r="A65" s="9" t="s">
        <v>204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</row>
  </sheetData>
  <pageMargins left="0.7" right="0.7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Y31"/>
  <sheetViews>
    <sheetView view="pageBreakPreview" zoomScaleNormal="100" zoomScaleSheetLayoutView="100" workbookViewId="0"/>
  </sheetViews>
  <sheetFormatPr defaultRowHeight="12.75"/>
  <cols>
    <col min="1" max="1" width="44.28515625" customWidth="1"/>
  </cols>
  <sheetData>
    <row r="1" spans="1:25" ht="15.75">
      <c r="A1" s="162" t="s">
        <v>165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25" thickBot="1">
      <c r="A3" s="99" t="s">
        <v>0</v>
      </c>
      <c r="B3" s="11"/>
      <c r="C3" s="169" t="s">
        <v>53</v>
      </c>
      <c r="D3" s="169"/>
      <c r="E3" s="169"/>
      <c r="F3" s="169"/>
      <c r="G3" s="169"/>
      <c r="I3" s="169" t="s">
        <v>56</v>
      </c>
      <c r="J3" s="169"/>
      <c r="K3" s="169"/>
      <c r="L3" s="169"/>
      <c r="M3" s="169"/>
      <c r="O3" s="169" t="s">
        <v>55</v>
      </c>
      <c r="P3" s="169"/>
      <c r="Q3" s="169"/>
      <c r="R3" s="169"/>
      <c r="S3" s="169"/>
      <c r="U3" s="169" t="s">
        <v>215</v>
      </c>
      <c r="V3" s="169"/>
      <c r="W3" s="169"/>
      <c r="X3" s="169"/>
      <c r="Y3" s="169"/>
    </row>
    <row r="4" spans="1:25">
      <c r="A4" s="100"/>
      <c r="B4" s="101"/>
      <c r="C4" s="101">
        <v>2016</v>
      </c>
      <c r="D4" s="101">
        <v>2017</v>
      </c>
      <c r="E4" s="101">
        <v>2018</v>
      </c>
      <c r="F4" s="101">
        <v>2019</v>
      </c>
      <c r="G4" s="101">
        <v>2020</v>
      </c>
      <c r="H4" s="11"/>
      <c r="I4" s="101">
        <v>2016</v>
      </c>
      <c r="J4" s="101">
        <v>2017</v>
      </c>
      <c r="K4" s="101">
        <v>2018</v>
      </c>
      <c r="L4" s="101">
        <v>2019</v>
      </c>
      <c r="M4" s="101">
        <v>2020</v>
      </c>
      <c r="N4" s="11"/>
      <c r="O4" s="101">
        <v>2016</v>
      </c>
      <c r="P4" s="101">
        <v>2017</v>
      </c>
      <c r="Q4" s="101">
        <v>2018</v>
      </c>
      <c r="R4" s="101">
        <v>2019</v>
      </c>
      <c r="S4" s="101">
        <v>2020</v>
      </c>
      <c r="T4" s="11"/>
      <c r="U4" s="101">
        <v>2016</v>
      </c>
      <c r="V4" s="101">
        <v>2017</v>
      </c>
      <c r="W4" s="101">
        <v>2018</v>
      </c>
      <c r="X4" s="101">
        <v>2019</v>
      </c>
      <c r="Y4" s="101">
        <v>2020</v>
      </c>
    </row>
    <row r="5" spans="1:25" ht="13.5">
      <c r="A5" s="102" t="s">
        <v>191</v>
      </c>
      <c r="B5" s="103" t="s">
        <v>192</v>
      </c>
      <c r="C5" s="104">
        <v>4786</v>
      </c>
      <c r="D5" s="104">
        <v>4980</v>
      </c>
      <c r="E5" s="104">
        <v>5250</v>
      </c>
      <c r="F5" s="104">
        <v>5447</v>
      </c>
      <c r="G5" s="104">
        <v>5727</v>
      </c>
      <c r="H5" s="11"/>
      <c r="I5" s="104">
        <v>4576</v>
      </c>
      <c r="J5" s="104">
        <v>4720</v>
      </c>
      <c r="K5" s="104">
        <v>4835</v>
      </c>
      <c r="L5" s="104">
        <v>4913</v>
      </c>
      <c r="M5" s="104">
        <v>4930</v>
      </c>
      <c r="N5" s="11"/>
      <c r="O5" s="104">
        <v>1582</v>
      </c>
      <c r="P5" s="104">
        <v>1612</v>
      </c>
      <c r="Q5" s="104">
        <v>1631</v>
      </c>
      <c r="R5" s="104">
        <v>1429</v>
      </c>
      <c r="S5" s="104">
        <v>1446</v>
      </c>
      <c r="T5" s="11"/>
      <c r="U5" s="163" t="s">
        <v>214</v>
      </c>
      <c r="V5" s="163" t="s">
        <v>214</v>
      </c>
      <c r="W5" s="163" t="s">
        <v>214</v>
      </c>
      <c r="X5" s="163" t="s">
        <v>214</v>
      </c>
      <c r="Y5" s="104">
        <v>9731</v>
      </c>
    </row>
    <row r="6" spans="1:25" ht="13.5">
      <c r="A6" s="105"/>
      <c r="B6" s="105"/>
      <c r="C6" s="106"/>
      <c r="D6" s="106"/>
      <c r="E6" s="106"/>
      <c r="F6" s="106"/>
      <c r="G6" s="106"/>
      <c r="H6" s="11"/>
      <c r="I6" s="106"/>
      <c r="J6" s="106"/>
      <c r="K6" s="106"/>
      <c r="L6" s="106"/>
      <c r="M6" s="106"/>
      <c r="N6" s="11"/>
      <c r="O6" s="106"/>
      <c r="P6" s="106"/>
      <c r="Q6" s="106"/>
      <c r="R6" s="106"/>
      <c r="S6" s="106"/>
      <c r="T6" s="11"/>
      <c r="U6" s="106"/>
      <c r="V6" s="106"/>
      <c r="W6" s="106"/>
      <c r="X6" s="106"/>
      <c r="Y6" s="106"/>
    </row>
    <row r="7" spans="1:25" ht="13.5">
      <c r="A7" s="102" t="s">
        <v>59</v>
      </c>
      <c r="B7" s="103" t="s">
        <v>3</v>
      </c>
      <c r="C7" s="107">
        <v>53633</v>
      </c>
      <c r="D7" s="107">
        <v>70012</v>
      </c>
      <c r="E7" s="107">
        <v>86997</v>
      </c>
      <c r="F7" s="107">
        <v>89049</v>
      </c>
      <c r="G7" s="107">
        <v>58816</v>
      </c>
      <c r="H7" s="11"/>
      <c r="I7" s="107">
        <v>14179</v>
      </c>
      <c r="J7" s="107">
        <v>19811</v>
      </c>
      <c r="K7" s="107">
        <v>21745</v>
      </c>
      <c r="L7" s="107">
        <v>21582</v>
      </c>
      <c r="M7" s="107">
        <v>13979</v>
      </c>
      <c r="N7" s="11"/>
      <c r="O7" s="107">
        <v>14279</v>
      </c>
      <c r="P7" s="107">
        <v>17042</v>
      </c>
      <c r="Q7" s="107">
        <v>20093</v>
      </c>
      <c r="R7" s="107">
        <v>19676</v>
      </c>
      <c r="S7" s="107">
        <v>10926</v>
      </c>
      <c r="T7" s="11"/>
      <c r="U7" s="163" t="s">
        <v>214</v>
      </c>
      <c r="V7" s="163" t="s">
        <v>214</v>
      </c>
      <c r="W7" s="163" t="s">
        <v>214</v>
      </c>
      <c r="X7" s="163" t="s">
        <v>214</v>
      </c>
      <c r="Y7" s="107">
        <v>8223</v>
      </c>
    </row>
    <row r="8" spans="1:25" ht="13.5">
      <c r="A8" s="108" t="s">
        <v>202</v>
      </c>
      <c r="B8" s="103" t="s">
        <v>3</v>
      </c>
      <c r="C8" s="107">
        <v>4851</v>
      </c>
      <c r="D8" s="107">
        <v>5332</v>
      </c>
      <c r="E8" s="107">
        <v>5025</v>
      </c>
      <c r="F8" s="107">
        <v>5972</v>
      </c>
      <c r="G8" s="161">
        <v>5549</v>
      </c>
      <c r="H8" s="11"/>
      <c r="I8" s="107">
        <v>1652</v>
      </c>
      <c r="J8" s="107">
        <v>2394</v>
      </c>
      <c r="K8" s="107">
        <v>1454</v>
      </c>
      <c r="L8" s="107">
        <v>975</v>
      </c>
      <c r="M8" s="107">
        <v>-25</v>
      </c>
      <c r="N8" s="11"/>
      <c r="O8" s="107">
        <v>1093</v>
      </c>
      <c r="P8" s="107">
        <v>1074</v>
      </c>
      <c r="Q8" s="107">
        <v>201</v>
      </c>
      <c r="R8" s="107">
        <v>419</v>
      </c>
      <c r="S8" s="107">
        <v>-480</v>
      </c>
      <c r="T8" s="11"/>
      <c r="U8" s="163" t="s">
        <v>214</v>
      </c>
      <c r="V8" s="163" t="s">
        <v>214</v>
      </c>
      <c r="W8" s="163" t="s">
        <v>214</v>
      </c>
      <c r="X8" s="163" t="s">
        <v>214</v>
      </c>
      <c r="Y8" s="107">
        <v>1260</v>
      </c>
    </row>
    <row r="9" spans="1:25" ht="13.5">
      <c r="A9" s="108" t="s">
        <v>6</v>
      </c>
      <c r="B9" s="103" t="s">
        <v>3</v>
      </c>
      <c r="C9" s="104">
        <v>5011</v>
      </c>
      <c r="D9" s="104">
        <v>6028</v>
      </c>
      <c r="E9" s="104">
        <v>5989</v>
      </c>
      <c r="F9" s="104">
        <v>5818</v>
      </c>
      <c r="G9" s="104">
        <v>3473</v>
      </c>
      <c r="H9" s="11"/>
      <c r="I9" s="104">
        <v>1939</v>
      </c>
      <c r="J9" s="104">
        <v>2408</v>
      </c>
      <c r="K9" s="104">
        <v>2079</v>
      </c>
      <c r="L9" s="104">
        <v>938</v>
      </c>
      <c r="M9" s="104">
        <v>-309</v>
      </c>
      <c r="N9" s="11"/>
      <c r="O9" s="104">
        <v>1006</v>
      </c>
      <c r="P9" s="104">
        <v>1142</v>
      </c>
      <c r="Q9" s="104">
        <v>192</v>
      </c>
      <c r="R9" s="104">
        <v>427</v>
      </c>
      <c r="S9" s="104">
        <v>-660</v>
      </c>
      <c r="T9" s="11"/>
      <c r="U9" s="163" t="s">
        <v>214</v>
      </c>
      <c r="V9" s="163" t="s">
        <v>214</v>
      </c>
      <c r="W9" s="163" t="s">
        <v>214</v>
      </c>
      <c r="X9" s="163" t="s">
        <v>214</v>
      </c>
      <c r="Y9" s="104">
        <v>1260</v>
      </c>
    </row>
    <row r="10" spans="1:25" ht="13.5">
      <c r="A10" s="108" t="s">
        <v>33</v>
      </c>
      <c r="B10" s="103" t="s">
        <v>3</v>
      </c>
      <c r="C10" s="104">
        <v>5364</v>
      </c>
      <c r="D10" s="104">
        <v>6102</v>
      </c>
      <c r="E10" s="104">
        <v>5434</v>
      </c>
      <c r="F10" s="104">
        <v>4813</v>
      </c>
      <c r="G10" s="104">
        <v>-2356</v>
      </c>
      <c r="H10" s="11"/>
      <c r="I10" s="104">
        <v>1308</v>
      </c>
      <c r="J10" s="104">
        <v>1403</v>
      </c>
      <c r="K10" s="104">
        <v>1406</v>
      </c>
      <c r="L10" s="104">
        <v>105</v>
      </c>
      <c r="M10" s="104">
        <v>-950</v>
      </c>
      <c r="N10" s="11"/>
      <c r="O10" s="104">
        <v>944</v>
      </c>
      <c r="P10" s="104">
        <v>908</v>
      </c>
      <c r="Q10" s="104">
        <v>97</v>
      </c>
      <c r="R10" s="104">
        <v>290</v>
      </c>
      <c r="S10" s="104">
        <v>-650</v>
      </c>
      <c r="T10" s="11"/>
      <c r="U10" s="163" t="s">
        <v>214</v>
      </c>
      <c r="V10" s="163" t="s">
        <v>214</v>
      </c>
      <c r="W10" s="163" t="s">
        <v>214</v>
      </c>
      <c r="X10" s="163" t="s">
        <v>214</v>
      </c>
      <c r="Y10" s="104">
        <v>382</v>
      </c>
    </row>
    <row r="11" spans="1:25" ht="13.5">
      <c r="A11" s="102" t="s">
        <v>4</v>
      </c>
      <c r="B11" s="103" t="s">
        <v>3</v>
      </c>
      <c r="C11" s="104">
        <v>22168</v>
      </c>
      <c r="D11" s="104">
        <v>27565</v>
      </c>
      <c r="E11" s="104">
        <v>31634</v>
      </c>
      <c r="F11" s="104">
        <v>34924</v>
      </c>
      <c r="G11" s="104">
        <v>31869</v>
      </c>
      <c r="H11" s="11"/>
      <c r="I11" s="104">
        <v>6794</v>
      </c>
      <c r="J11" s="104">
        <v>8123</v>
      </c>
      <c r="K11" s="104">
        <v>9811</v>
      </c>
      <c r="L11" s="104">
        <v>9867</v>
      </c>
      <c r="M11" s="104">
        <v>9286</v>
      </c>
      <c r="N11" s="11"/>
      <c r="O11" s="104">
        <v>1639</v>
      </c>
      <c r="P11" s="104">
        <v>1692</v>
      </c>
      <c r="Q11" s="104">
        <v>1961</v>
      </c>
      <c r="R11" s="104">
        <v>2233</v>
      </c>
      <c r="S11" s="104">
        <v>1575</v>
      </c>
      <c r="T11" s="11"/>
      <c r="U11" s="163" t="s">
        <v>214</v>
      </c>
      <c r="V11" s="163" t="s">
        <v>214</v>
      </c>
      <c r="W11" s="163" t="s">
        <v>214</v>
      </c>
      <c r="X11" s="163" t="s">
        <v>214</v>
      </c>
      <c r="Y11" s="104">
        <v>8784</v>
      </c>
    </row>
    <row r="12" spans="1:25" ht="13.5">
      <c r="A12" s="102" t="s">
        <v>60</v>
      </c>
      <c r="B12" s="103" t="s">
        <v>3</v>
      </c>
      <c r="C12" s="104">
        <v>43072</v>
      </c>
      <c r="D12" s="104">
        <v>49352</v>
      </c>
      <c r="E12" s="104">
        <v>54797</v>
      </c>
      <c r="F12" s="104">
        <v>60276</v>
      </c>
      <c r="G12" s="104">
        <v>54457</v>
      </c>
      <c r="H12" s="11"/>
      <c r="I12" s="104">
        <v>11215</v>
      </c>
      <c r="J12" s="104">
        <v>12361</v>
      </c>
      <c r="K12" s="104">
        <v>14683</v>
      </c>
      <c r="L12" s="104">
        <v>15696</v>
      </c>
      <c r="M12" s="104">
        <v>14784</v>
      </c>
      <c r="N12" s="11"/>
      <c r="O12" s="104">
        <v>3485</v>
      </c>
      <c r="P12" s="104">
        <v>3994</v>
      </c>
      <c r="Q12" s="104">
        <v>3688</v>
      </c>
      <c r="R12" s="104">
        <v>4078</v>
      </c>
      <c r="S12" s="104">
        <v>3094</v>
      </c>
      <c r="T12" s="11"/>
      <c r="U12" s="163" t="s">
        <v>214</v>
      </c>
      <c r="V12" s="163" t="s">
        <v>214</v>
      </c>
      <c r="W12" s="163" t="s">
        <v>214</v>
      </c>
      <c r="X12" s="163" t="s">
        <v>214</v>
      </c>
      <c r="Y12" s="104">
        <v>19629</v>
      </c>
    </row>
    <row r="13" spans="1:25">
      <c r="A13" s="109" t="s">
        <v>61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</row>
    <row r="14" spans="1: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</row>
    <row r="15" spans="1: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spans="1: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</row>
    <row r="17" spans="1:19" ht="12.75" customHeight="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1:19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1:19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</row>
    <row r="20" spans="1:19">
      <c r="A20" s="110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spans="1:19">
      <c r="A21" s="110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19">
      <c r="A22" s="110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>
      <c r="A23" s="110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  <row r="24" spans="1:19">
      <c r="A24" s="110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</row>
    <row r="25" spans="1:19">
      <c r="A25" s="11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9">
      <c r="A26" s="11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</row>
    <row r="27" spans="1:19">
      <c r="A27" s="110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</row>
    <row r="28" spans="1:19">
      <c r="A28" s="110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</row>
    <row r="29" spans="1:19">
      <c r="A29" s="110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</row>
    <row r="30" spans="1:19">
      <c r="A30" s="110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</row>
    <row r="31" spans="1:19">
      <c r="A31" s="110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</row>
  </sheetData>
  <mergeCells count="4">
    <mergeCell ref="C3:G3"/>
    <mergeCell ref="I3:M3"/>
    <mergeCell ref="O3:S3"/>
    <mergeCell ref="U3:Y3"/>
  </mergeCells>
  <pageMargins left="0.7" right="0.7" top="0.75" bottom="0.75" header="0.3" footer="0.3"/>
  <pageSetup paperSize="9" scale="3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28</vt:i4>
      </vt:variant>
    </vt:vector>
  </HeadingPairs>
  <TitlesOfParts>
    <vt:vector size="55" baseType="lpstr">
      <vt:lpstr>Okładka</vt:lpstr>
      <vt:lpstr>Spis_treści</vt:lpstr>
      <vt:lpstr>Kim jesteśmy (1)</vt:lpstr>
      <vt:lpstr>Kim jesteśmy (2)</vt:lpstr>
      <vt:lpstr>Akcjonariat</vt:lpstr>
      <vt:lpstr>Dane finansowe</vt:lpstr>
      <vt:lpstr>Podstawowe dane finansowe</vt:lpstr>
      <vt:lpstr>EBITDA LIFO, CAPEX po segm</vt:lpstr>
      <vt:lpstr>Wybrane spółki</vt:lpstr>
      <vt:lpstr>Przychody po krajach</vt:lpstr>
      <vt:lpstr>Dane operacyjne</vt:lpstr>
      <vt:lpstr>ropa i uzyski</vt:lpstr>
      <vt:lpstr>prod.wol.</vt:lpstr>
      <vt:lpstr>sprz.wol.</vt:lpstr>
      <vt:lpstr>struktura sprzed wol</vt:lpstr>
      <vt:lpstr>stacje paliw</vt:lpstr>
      <vt:lpstr>zatrud</vt:lpstr>
      <vt:lpstr>Dane rynkowe</vt:lpstr>
      <vt:lpstr>mapa regionu</vt:lpstr>
      <vt:lpstr>wskaźniki</vt:lpstr>
      <vt:lpstr>kursy walut</vt:lpstr>
      <vt:lpstr>MMD</vt:lpstr>
      <vt:lpstr>marże crack</vt:lpstr>
      <vt:lpstr>cena ropy Brent</vt:lpstr>
      <vt:lpstr>dyferencjał BU</vt:lpstr>
      <vt:lpstr>tabela_przeliczeniowa</vt:lpstr>
      <vt:lpstr>kontakty</vt:lpstr>
      <vt:lpstr>'Wybrane spółki'!FWT_PKN</vt:lpstr>
      <vt:lpstr>Akcjonariat!Obszar_wydruku</vt:lpstr>
      <vt:lpstr>'cena ropy Brent'!Obszar_wydruku</vt:lpstr>
      <vt:lpstr>'Dane finansowe'!Obszar_wydruku</vt:lpstr>
      <vt:lpstr>'Dane operacyjne'!Obszar_wydruku</vt:lpstr>
      <vt:lpstr>'Dane rynkowe'!Obszar_wydruku</vt:lpstr>
      <vt:lpstr>'dyferencjał BU'!Obszar_wydruku</vt:lpstr>
      <vt:lpstr>'EBITDA LIFO, CAPEX po segm'!Obszar_wydruku</vt:lpstr>
      <vt:lpstr>'Kim jesteśmy (1)'!Obszar_wydruku</vt:lpstr>
      <vt:lpstr>'Kim jesteśmy (2)'!Obszar_wydruku</vt:lpstr>
      <vt:lpstr>kontakty!Obszar_wydruku</vt:lpstr>
      <vt:lpstr>'kursy walut'!Obszar_wydruku</vt:lpstr>
      <vt:lpstr>'mapa regionu'!Obszar_wydruku</vt:lpstr>
      <vt:lpstr>'marże crack'!Obszar_wydruku</vt:lpstr>
      <vt:lpstr>MMD!Obszar_wydruku</vt:lpstr>
      <vt:lpstr>Okładka!Obszar_wydruku</vt:lpstr>
      <vt:lpstr>'Podstawowe dane finansowe'!Obszar_wydruku</vt:lpstr>
      <vt:lpstr>prod.wol.!Obszar_wydruku</vt:lpstr>
      <vt:lpstr>'Przychody po krajach'!Obszar_wydruku</vt:lpstr>
      <vt:lpstr>'ropa i uzyski'!Obszar_wydruku</vt:lpstr>
      <vt:lpstr>Spis_treści!Obszar_wydruku</vt:lpstr>
      <vt:lpstr>sprz.wol.!Obszar_wydruku</vt:lpstr>
      <vt:lpstr>'stacje paliw'!Obszar_wydruku</vt:lpstr>
      <vt:lpstr>'struktura sprzed wol'!Obszar_wydruku</vt:lpstr>
      <vt:lpstr>tabela_przeliczeniowa!Obszar_wydruku</vt:lpstr>
      <vt:lpstr>wskaźniki!Obszar_wydruku</vt:lpstr>
      <vt:lpstr>'Wybrane spółki'!Obszar_wydruku</vt:lpstr>
      <vt:lpstr>zatrud!Obszar_wydruku</vt:lpstr>
    </vt:vector>
  </TitlesOfParts>
  <Company>PKN ORLEN 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Rawicki</dc:creator>
  <cp:lastModifiedBy>Tomasz Rawicki</cp:lastModifiedBy>
  <cp:lastPrinted>2015-04-01T07:31:26Z</cp:lastPrinted>
  <dcterms:created xsi:type="dcterms:W3CDTF">2015-03-11T14:16:20Z</dcterms:created>
  <dcterms:modified xsi:type="dcterms:W3CDTF">2021-05-21T08:10:24Z</dcterms:modified>
</cp:coreProperties>
</file>